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25305" yWindow="30" windowWidth="20730" windowHeight="11760" tabRatio="975"/>
  </bookViews>
  <sheets>
    <sheet name="Frontpage" sheetId="17" r:id="rId1"/>
    <sheet name="Contents" sheetId="13" r:id="rId2"/>
    <sheet name="Tabel A - General Issuer Detail" sheetId="6" r:id="rId3"/>
    <sheet name="G1-G4 - Cover pool inform." sheetId="7" r:id="rId4"/>
    <sheet name="Table 1-3 - Lending" sheetId="1" r:id="rId5"/>
    <sheet name="Table 4 - LTV" sheetId="2" r:id="rId6"/>
    <sheet name="Table 5 - Region" sheetId="15" r:id="rId7"/>
    <sheet name="Table 6-8 - Lending by loan" sheetId="16" r:id="rId8"/>
    <sheet name="Table 9-13 - Lending" sheetId="5" r:id="rId9"/>
    <sheet name="X1 Key Concepts" sheetId="18" r:id="rId10"/>
    <sheet name="X2 Key Concepts" sheetId="19" r:id="rId11"/>
    <sheet name="X3 - General explanation" sheetId="20" r:id="rId12"/>
  </sheets>
  <definedNames>
    <definedName name="_xlnm.Print_Area" localSheetId="1">Contents!$A$1:$H$62</definedName>
    <definedName name="_xlnm.Print_Area" localSheetId="0">Frontpage!$A$1:$F$37</definedName>
    <definedName name="_xlnm.Print_Area" localSheetId="3">'G1-G4 - Cover pool inform.'!$A$1:$K$130</definedName>
    <definedName name="_xlnm.Print_Area" localSheetId="2">'Tabel A - General Issuer Detail'!$A$1:$E$45</definedName>
    <definedName name="_xlnm.Print_Area" localSheetId="4">'Table 1-3 - Lending'!$A$1:$L$29</definedName>
    <definedName name="_xlnm.Print_Area" localSheetId="5">'Table 4 - LTV'!$A$1:$M$90</definedName>
    <definedName name="_xlnm.Print_Area" localSheetId="6">'Table 5 - Region'!$A$1:$H$24</definedName>
    <definedName name="_xlnm.Print_Area" localSheetId="7">'Table 6-8 - Lending by loan'!$A$1:$L$62</definedName>
    <definedName name="_xlnm.Print_Area" localSheetId="8">'Table 9-13 - Lending'!$A$1:$L$83</definedName>
    <definedName name="_xlnm.Print_Area" localSheetId="9">'X1 Key Concepts'!$A$1:$C$45</definedName>
    <definedName name="_xlnm.Print_Area" localSheetId="10">'X2 Key Concepts'!$A$1:$O$57</definedName>
    <definedName name="_xlnm.Print_Area" localSheetId="11">'X3 - General explanation'!$A$1:$C$73</definedName>
  </definedNames>
  <calcPr calcId="145621"/>
</workbook>
</file>

<file path=xl/calcChain.xml><?xml version="1.0" encoding="utf-8"?>
<calcChain xmlns="http://schemas.openxmlformats.org/spreadsheetml/2006/main">
  <c r="K26" i="7" l="1"/>
  <c r="J26" i="7"/>
  <c r="I26" i="7"/>
  <c r="H26" i="7" l="1"/>
</calcChain>
</file>

<file path=xl/sharedStrings.xml><?xml version="1.0" encoding="utf-8"?>
<sst xmlns="http://schemas.openxmlformats.org/spreadsheetml/2006/main" count="848" uniqueCount="432">
  <si>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</si>
  <si>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</si>
  <si>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</si>
  <si>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</si>
  <si>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</si>
  <si>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</si>
  <si>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</si>
  <si>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</si>
  <si>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</si>
  <si>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</si>
  <si>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</si>
  <si>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</si>
  <si>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</si>
  <si>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</si>
  <si>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</si>
  <si>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</si>
  <si>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</si>
  <si>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</si>
  <si>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</si>
  <si>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</si>
  <si>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</si>
  <si>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</si>
  <si>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</si>
  <si>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</si>
  <si>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</si>
  <si>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</si>
  <si>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</si>
  <si>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</si>
  <si>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</si>
  <si>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</si>
  <si>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</si>
  <si>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</si>
  <si>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</si>
  <si>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</si>
  <si>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</si>
  <si>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</si>
  <si>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</si>
  <si>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</si>
  <si>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</si>
  <si>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</si>
  <si>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</si>
  <si>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</si>
  <si>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</si>
  <si>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</si>
  <si>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</si>
  <si>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</si>
  <si>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</si>
  <si>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</si>
  <si>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</si>
  <si>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</si>
  <si>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</si>
  <si>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</si>
  <si>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</si>
  <si>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</si>
  <si>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</si>
  <si>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</si>
  <si>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</si>
  <si>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</si>
  <si>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</si>
  <si>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</si>
  <si>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</si>
  <si>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</si>
  <si>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</si>
  <si>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</si>
  <si>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</si>
  <si>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</si>
  <si>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</si>
  <si>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</si>
  <si>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</si>
  <si>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</si>
  <si>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</si>
  <si>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</si>
  <si>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</si>
  <si>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</si>
  <si>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</si>
  <si>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</si>
  <si>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</si>
  <si>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</si>
  <si>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</si>
  <si>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</si>
  <si>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</si>
  <si>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</si>
  <si>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</si>
  <si>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</si>
  <si>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</si>
  <si>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</si>
  <si>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</si>
  <si>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</si>
  <si>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</si>
  <si>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</si>
  <si>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</si>
  <si>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</si>
  <si>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</si>
  <si>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</si>
  <si>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</si>
  <si>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</si>
  <si>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</si>
  <si>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</si>
  <si>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</si>
  <si>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</si>
  <si>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</si>
  <si>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</si>
  <si>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</si>
  <si>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</si>
  <si>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</si>
  <si>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</si>
  <si>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</si>
  <si>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</si>
  <si>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</si>
  <si>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</si>
  <si>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</si>
  <si>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</si>
  <si>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</si>
  <si>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</si>
  <si>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</si>
  <si>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</si>
  <si>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</si>
  <si>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</si>
  <si>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</si>
  <si>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</si>
  <si>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</si>
  <si>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</si>
  <si>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</si>
  <si>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</si>
  <si>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</si>
  <si>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</si>
  <si>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</si>
  <si>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</si>
  <si>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</si>
  <si>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</si>
  <si>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</si>
  <si>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</si>
  <si>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</si>
  <si>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</si>
  <si>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</si>
  <si>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</si>
  <si>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</si>
  <si>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</si>
  <si>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</si>
  <si>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</si>
  <si>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</si>
  <si>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</si>
  <si>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</si>
  <si>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</si>
  <si>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</si>
  <si>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</si>
  <si>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</si>
  <si>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</si>
  <si>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</si>
  <si>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</si>
  <si>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</si>
  <si>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</si>
  <si>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</si>
  <si>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</si>
  <si>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</si>
  <si>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</si>
  <si>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</si>
  <si>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</si>
  <si>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</si>
  <si>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</si>
  <si>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</si>
  <si>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</si>
  <si>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</si>
  <si>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</si>
  <si>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</si>
  <si>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</si>
  <si>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</si>
  <si>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</si>
  <si>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</si>
  <si>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</si>
  <si>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</si>
  <si>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</si>
  <si>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</si>
  <si>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</si>
  <si>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by-loan to-value (LTV), current property value, Per cent ("Sidste krone")</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</si>
  <si>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</si>
  <si>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</si>
  <si>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</si>
  <si>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</si>
  <si>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</si>
  <si>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</si>
  <si>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</si>
  <si>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</si>
  <si>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</si>
  <si>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</si>
  <si>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</si>
  <si>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</si>
  <si>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</si>
  <si>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</si>
  <si>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</si>
  <si>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</si>
  <si>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</si>
  <si>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</si>
  <si>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</si>
  <si>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</si>
  <si>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</si>
  <si>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</si>
  <si>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</si>
  <si>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</si>
  <si>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</si>
  <si>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</si>
  <si>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</si>
  <si>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</si>
  <si>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</si>
  <si>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</si>
  <si>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</si>
  <si>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</si>
  <si>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</si>
  <si>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</si>
  <si>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</si>
  <si>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</si>
  <si>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</si>
  <si>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</si>
  <si>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</si>
  <si>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</si>
  <si>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</si>
  <si>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</si>
  <si>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</si>
  <si>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</si>
  <si>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</si>
  <si>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</si>
  <si>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</si>
  <si>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</si>
  <si>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</si>
  <si>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</si>
  <si>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</si>
  <si>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</si>
  <si>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</si>
  <si>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</si>
  <si>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</si>
  <si>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</si>
  <si>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</si>
  <si>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</si>
  <si>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</si>
  <si>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</si>
  <si>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</si>
  <si>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</si>
  <si>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</si>
  <si>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</si>
  <si>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</si>
  <si>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</si>
  <si>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</si>
  <si>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</si>
  <si>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</si>
  <si>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</si>
  <si>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</si>
  <si>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</si>
  <si>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</si>
  <si>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</si>
  <si>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</si>
  <si>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</si>
  <si>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</si>
  <si>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</si>
  <si>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</si>
  <si>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</si>
  <si>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</si>
  <si>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</si>
  <si>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</si>
  <si>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</si>
  <si>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</si>
  <si>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</si>
  <si>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</si>
  <si>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</si>
  <si>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</si>
  <si>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</si>
  <si>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</si>
  <si>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</si>
  <si>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</si>
  <si>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</si>
  <si>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</si>
  <si>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</si>
  <si>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</si>
  <si>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</si>
  <si>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</si>
  <si>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</si>
  <si>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</si>
  <si>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</si>
  <si>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</si>
  <si>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</si>
  <si>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</si>
  <si>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</si>
  <si>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</si>
  <si>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</si>
  <si>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</si>
  <si>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</si>
  <si>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</si>
  <si>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</si>
  <si>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</si>
  <si>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</si>
  <si>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</si>
  <si>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</si>
  <si>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</si>
  <si>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</si>
  <si>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</si>
  <si>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</si>
  <si>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</si>
  <si>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</si>
  <si>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</si>
  <si>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</si>
  <si>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</si>
  <si>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</si>
  <si>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</si>
  <si>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</si>
  <si>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</si>
  <si>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</si>
  <si>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</si>
  <si>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</si>
  <si>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</si>
  <si>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</si>
  <si>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</si>
  <si>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</si>
  <si>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</si>
  <si>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</si>
  <si>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</si>
  <si>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</si>
  <si>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</si>
  <si>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</si>
  <si>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</si>
  <si>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</si>
  <si>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</si>
  <si>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</si>
  <si>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</si>
  <si>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</si>
  <si>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</si>
  <si>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</si>
  <si>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</si>
  <si>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</si>
  <si>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</si>
  <si>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</si>
  <si>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</si>
  <si>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</si>
  <si>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</si>
  <si>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</si>
  <si>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</si>
  <si>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</si>
  <si>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</si>
  <si>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</si>
  <si>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</si>
  <si>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</si>
  <si>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</si>
  <si>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</si>
  <si>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</si>
  <si>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</si>
  <si>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</si>
  <si>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</si>
  <si>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</si>
  <si>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</si>
  <si>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</si>
  <si>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</si>
  <si>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</si>
  <si>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</si>
  <si>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</si>
  <si>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</si>
  <si>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</si>
  <si>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</si>
  <si>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</si>
  <si>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</si>
  <si>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</si>
  <si>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</si>
  <si>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</si>
  <si>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</si>
  <si>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</si>
  <si>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</si>
  <si>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</si>
  <si>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</si>
  <si>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</si>
  <si>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</si>
  <si>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</si>
  <si>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</si>
  <si>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</si>
  <si>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</si>
  <si>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</si>
  <si>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</si>
  <si>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</si>
  <si>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</si>
  <si>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</si>
  <si>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</si>
  <si>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</si>
  <si>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</si>
  <si>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</si>
  <si>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</si>
  <si>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</si>
  <si>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</si>
  <si>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</si>
  <si>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</si>
  <si>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</si>
  <si>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</si>
  <si>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</si>
  <si>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</si>
  <si>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</si>
  <si>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</si>
  <si>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</si>
  <si>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</si>
  <si>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</si>
  <si>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BBB+</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</si>
  <si>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</si>
  <si>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</si>
  <si>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</si>
  <si>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</si>
  <si>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</si>
  <si>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</si>
  <si>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</si>
  <si>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</si>
  <si>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</si>
  <si>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</si>
  <si>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</si>
  <si>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</si>
  <si>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</si>
  <si>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</si>
  <si>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</si>
  <si>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</si>
  <si>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</si>
  <si>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</si>
  <si>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</si>
  <si>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</si>
  <si>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Total capital coverage (rating compliant capital)</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</si>
  <si>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</si>
  <si>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 (DKKbn)</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</si>
  <si>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</si>
  <si>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</si>
  <si>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</si>
  <si>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</si>
  <si>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</si>
  <si>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</si>
  <si>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</si>
  <si>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t>31 December 2015</t>
  </si>
  <si>
    <t>Exposure to credit institute credit quality step 3</t>
  </si>
  <si>
    <t>Q4 2015</t>
  </si>
  <si>
    <t>Q3 2015</t>
  </si>
  <si>
    <t>Q2 2015</t>
  </si>
  <si>
    <t>Q1 2015</t>
  </si>
  <si>
    <t>Note: 90-days arrear as of Q4 2015  (See definition in table X1)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</si>
</sst>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5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
      <u/>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cellStyleXfs>
  <cellXfs count="378">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7" fontId="0" fillId="3" borderId="1" xfId="2" applyNumberFormat="1" applyFont="1" applyFill="1" applyBorder="1" applyAlignment="1">
      <alignment vertical="center"/>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0" fontId="0" fillId="3" borderId="0" xfId="0" applyFont="1" applyFill="1" applyBorder="1" applyAlignment="1">
      <alignment horizontal="center" vertical="center"/>
    </xf>
    <xf numFmtId="0" fontId="2" fillId="3" borderId="0" xfId="0" applyFont="1" applyFill="1" applyBorder="1" applyAlignment="1">
      <alignment vertical="center"/>
    </xf>
    <xf numFmtId="169" fontId="8" fillId="3" borderId="0" xfId="0" applyNumberFormat="1" applyFont="1" applyFill="1" applyBorder="1" applyAlignment="1">
      <alignment vertical="center"/>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14" fillId="3" borderId="0" xfId="0" applyFont="1" applyFill="1" applyBorder="1" applyAlignment="1">
      <alignment horizontal="left" vertical="center" wrapText="1"/>
    </xf>
    <xf numFmtId="0" fontId="2" fillId="3" borderId="25" xfId="0" applyFont="1" applyFill="1" applyBorder="1"/>
    <xf numFmtId="0" fontId="0" fillId="3" borderId="25" xfId="0" applyFill="1" applyBorder="1"/>
    <xf numFmtId="0" fontId="30" fillId="3" borderId="25" xfId="0" applyFont="1" applyFill="1" applyBorder="1"/>
    <xf numFmtId="43" fontId="0" fillId="3" borderId="0" xfId="1" applyFont="1" applyFill="1" applyBorder="1"/>
    <xf numFmtId="0" fontId="0" fillId="3" borderId="2" xfId="0" applyFill="1" applyBorder="1" applyAlignment="1"/>
    <xf numFmtId="0" fontId="0" fillId="3" borderId="0" xfId="0" applyFill="1" applyBorder="1" applyAlignment="1">
      <alignment horizontal="left"/>
    </xf>
    <xf numFmtId="0" fontId="35" fillId="3" borderId="0" xfId="0" applyFont="1" applyFill="1"/>
    <xf numFmtId="43" fontId="30" fillId="3" borderId="0" xfId="1" applyFont="1" applyFill="1"/>
    <xf numFmtId="43" fontId="30" fillId="3" borderId="25" xfId="1" applyFont="1" applyFill="1" applyBorder="1"/>
    <xf numFmtId="43" fontId="30" fillId="3" borderId="0" xfId="1" applyFont="1" applyFill="1" applyBorder="1"/>
    <xf numFmtId="2" fontId="30" fillId="3" borderId="1" xfId="0" applyNumberFormat="1" applyFont="1" applyFill="1" applyBorder="1" applyAlignment="1">
      <alignment horizontal="right" vertical="center"/>
    </xf>
    <xf numFmtId="166" fontId="0" fillId="3" borderId="25" xfId="0" applyNumberFormat="1" applyFill="1" applyBorder="1" applyAlignment="1"/>
    <xf numFmtId="0" fontId="16" fillId="2" borderId="0" xfId="0" applyFont="1" applyFill="1" applyBorder="1" applyAlignment="1">
      <alignment vertical="center" wrapText="1"/>
    </xf>
    <xf numFmtId="0" fontId="16" fillId="3" borderId="0" xfId="0" applyFont="1" applyFill="1" applyBorder="1" applyAlignment="1">
      <alignment vertical="center" wrapText="1"/>
    </xf>
    <xf numFmtId="0" fontId="0" fillId="0" borderId="25" xfId="0" applyFont="1" applyBorder="1"/>
    <xf numFmtId="166" fontId="0" fillId="0" borderId="25" xfId="0" applyNumberFormat="1" applyFont="1" applyBorder="1" applyAlignment="1">
      <alignment horizontal="center"/>
    </xf>
    <xf numFmtId="0" fontId="30" fillId="0" borderId="25" xfId="0" applyFont="1" applyBorder="1"/>
    <xf numFmtId="9" fontId="0" fillId="0" borderId="25" xfId="0" applyNumberFormat="1" applyFont="1" applyBorder="1" applyAlignment="1">
      <alignment horizontal="center"/>
    </xf>
    <xf numFmtId="167" fontId="0" fillId="0" borderId="25" xfId="0" applyNumberFormat="1" applyFont="1" applyBorder="1" applyAlignment="1">
      <alignment horizontal="center"/>
    </xf>
    <xf numFmtId="165" fontId="0" fillId="3" borderId="0" xfId="1" applyNumberFormat="1" applyFont="1" applyFill="1" applyBorder="1" applyAlignment="1">
      <alignment horizontal="right" vertical="top" wrapText="1"/>
    </xf>
    <xf numFmtId="165" fontId="0" fillId="3" borderId="25" xfId="1" applyNumberFormat="1" applyFont="1" applyFill="1" applyBorder="1"/>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165" fontId="0" fillId="3" borderId="27" xfId="1" applyNumberFormat="1" applyFont="1" applyFill="1" applyBorder="1" applyAlignment="1">
      <alignment horizontal="center"/>
    </xf>
    <xf numFmtId="165" fontId="0" fillId="3" borderId="2" xfId="1" applyNumberFormat="1" applyFont="1" applyFill="1" applyBorder="1" applyAlignment="1">
      <alignment horizontal="center"/>
    </xf>
    <xf numFmtId="165" fontId="0" fillId="3" borderId="45" xfId="1" applyNumberFormat="1" applyFont="1" applyFill="1" applyBorder="1" applyAlignment="1">
      <alignment horizont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0" fillId="3" borderId="27" xfId="0" applyFill="1" applyBorder="1" applyAlignment="1">
      <alignment horizontal="center"/>
    </xf>
    <xf numFmtId="0" fontId="0" fillId="3" borderId="45" xfId="0" applyFill="1" applyBorder="1" applyAlignment="1">
      <alignment horizontal="center"/>
    </xf>
    <xf numFmtId="0" fontId="0" fillId="3" borderId="27" xfId="0" applyFill="1" applyBorder="1" applyAlignment="1">
      <alignment horizontal="left"/>
    </xf>
    <xf numFmtId="0" fontId="0" fillId="3" borderId="2" xfId="0" applyFill="1" applyBorder="1" applyAlignment="1">
      <alignment horizontal="left"/>
    </xf>
    <xf numFmtId="0" fontId="14" fillId="3" borderId="0" xfId="0" applyFont="1" applyFill="1" applyBorder="1" applyAlignment="1">
      <alignment horizontal="left" vertical="center" wrapText="1"/>
    </xf>
    <xf numFmtId="0" fontId="0" fillId="3" borderId="2" xfId="0" applyFill="1" applyBorder="1" applyAlignment="1">
      <alignment horizontal="center"/>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cellXfs>
  <cellStyles count="7">
    <cellStyle name="Komma" xfId="1" builtinId="3"/>
    <cellStyle name="Link" xfId="3" builtinId="8"/>
    <cellStyle name="Normal" xfId="0" builtinId="0"/>
    <cellStyle name="Normal 2" xfId="4"/>
    <cellStyle name="Normal 7" xfId="5"/>
    <cellStyle name="Normal_porteføljerapport skabelon v4.3 - q1-2010 26apr2010" xfId="6"/>
    <cellStyle name="Pro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23 February 2016  </a:t>
          </a:r>
          <a:r>
            <a:rPr lang="da-DK" sz="1100" b="1">
              <a:latin typeface="Arial"/>
              <a:cs typeface="Arial"/>
            </a:rPr>
            <a:t>●</a:t>
          </a:r>
          <a:r>
            <a:rPr lang="da-DK" sz="1600" b="1">
              <a:latin typeface="Arial"/>
              <a:cs typeface="Arial"/>
            </a:rPr>
            <a:t>  Data per 31 December 2015</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Q4 2015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89647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4434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4482</xdr:colOff>
      <xdr:row>4</xdr:row>
      <xdr:rowOff>0</xdr:rowOff>
    </xdr:from>
    <xdr:to>
      <xdr:col>3</xdr:col>
      <xdr:colOff>4482</xdr:colOff>
      <xdr:row>4</xdr:row>
      <xdr:rowOff>171451</xdr:rowOff>
    </xdr:to>
    <xdr:grpSp>
      <xdr:nvGrpSpPr>
        <xdr:cNvPr id="3" name="Group 2"/>
        <xdr:cNvGrpSpPr>
          <a:grpSpLocks/>
        </xdr:cNvGrpSpPr>
      </xdr:nvGrpSpPr>
      <xdr:grpSpPr bwMode="auto">
        <a:xfrm>
          <a:off x="4038600" y="762000"/>
          <a:ext cx="0"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421471"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369793</xdr:colOff>
      <xdr:row>3</xdr:row>
      <xdr:rowOff>80443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0152528" cy="55109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xdr:col>
      <xdr:colOff>235325</xdr:colOff>
      <xdr:row>3</xdr:row>
      <xdr:rowOff>78441</xdr:rowOff>
    </xdr:from>
    <xdr:to>
      <xdr:col>7</xdr:col>
      <xdr:colOff>67240</xdr:colOff>
      <xdr:row>4</xdr:row>
      <xdr:rowOff>48186</xdr:rowOff>
    </xdr:to>
    <xdr:grpSp>
      <xdr:nvGrpSpPr>
        <xdr:cNvPr id="64" name="Group 2"/>
        <xdr:cNvGrpSpPr>
          <a:grpSpLocks/>
        </xdr:cNvGrpSpPr>
      </xdr:nvGrpSpPr>
      <xdr:grpSpPr bwMode="auto">
        <a:xfrm>
          <a:off x="8964707" y="549088"/>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89647</xdr:colOff>
      <xdr:row>42</xdr:row>
      <xdr:rowOff>134470</xdr:rowOff>
    </xdr:from>
    <xdr:to>
      <xdr:col>7</xdr:col>
      <xdr:colOff>302558</xdr:colOff>
      <xdr:row>61</xdr:row>
      <xdr:rowOff>123265</xdr:rowOff>
    </xdr:to>
    <xdr:sp macro="" textlink="">
      <xdr:nvSpPr>
        <xdr:cNvPr id="32" name="Tekstboks 31"/>
        <xdr:cNvSpPr txBox="1"/>
      </xdr:nvSpPr>
      <xdr:spPr>
        <a:xfrm>
          <a:off x="89647" y="8012205"/>
          <a:ext cx="9995646"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10</xdr:col>
      <xdr:colOff>694764</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959352" cy="55924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392205</xdr:colOff>
      <xdr:row>3</xdr:row>
      <xdr:rowOff>78441</xdr:rowOff>
    </xdr:from>
    <xdr:to>
      <xdr:col>10</xdr:col>
      <xdr:colOff>560297</xdr:colOff>
      <xdr:row>3</xdr:row>
      <xdr:rowOff>249892</xdr:rowOff>
    </xdr:to>
    <xdr:grpSp>
      <xdr:nvGrpSpPr>
        <xdr:cNvPr id="4" name="Group 2"/>
        <xdr:cNvGrpSpPr>
          <a:grpSpLocks/>
        </xdr:cNvGrpSpPr>
      </xdr:nvGrpSpPr>
      <xdr:grpSpPr bwMode="auto">
        <a:xfrm>
          <a:off x="9939617" y="616323"/>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49"/>
      <c r="C4" s="88"/>
    </row>
    <row r="5" spans="2:4" ht="191.25" customHeight="1" x14ac:dyDescent="0.25">
      <c r="B5" s="89"/>
      <c r="C5" s="299"/>
      <c r="D5" s="299"/>
    </row>
    <row r="6" spans="2:4" ht="191.25" customHeight="1" x14ac:dyDescent="0.25">
      <c r="B6" s="89"/>
      <c r="C6" s="148"/>
      <c r="D6" s="148"/>
    </row>
    <row r="7" spans="2:4" ht="124.5" customHeight="1" x14ac:dyDescent="0.25">
      <c r="C7" s="90"/>
    </row>
    <row r="8" spans="2:4" ht="27.75" customHeight="1" x14ac:dyDescent="0.25">
      <c r="B8" s="91"/>
      <c r="C8" s="92"/>
    </row>
    <row r="9" spans="2:4" ht="27.75" customHeight="1" x14ac:dyDescent="0.25">
      <c r="C9" s="92"/>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5" customWidth="1"/>
    <col min="2" max="2" width="68.140625" style="45" customWidth="1"/>
    <col min="3" max="3" width="74.42578125" style="45" customWidth="1"/>
    <col min="4" max="16384" width="9.140625" style="45"/>
  </cols>
  <sheetData>
    <row r="7" spans="1:3" ht="15.75" x14ac:dyDescent="0.25">
      <c r="A7" s="166" t="s">
        <v>247</v>
      </c>
      <c r="B7" s="57"/>
      <c r="C7" s="57"/>
    </row>
    <row r="8" spans="1:3" x14ac:dyDescent="0.25">
      <c r="A8" s="167" t="s">
        <v>143</v>
      </c>
      <c r="B8" s="168" t="s">
        <v>248</v>
      </c>
      <c r="C8" s="169" t="s">
        <v>249</v>
      </c>
    </row>
    <row r="9" spans="1:3" x14ac:dyDescent="0.25">
      <c r="A9" s="170"/>
      <c r="B9" s="171"/>
      <c r="C9" s="172"/>
    </row>
    <row r="10" spans="1:3" x14ac:dyDescent="0.25">
      <c r="A10" s="67" t="s">
        <v>250</v>
      </c>
      <c r="B10" s="173"/>
      <c r="C10" s="173"/>
    </row>
    <row r="11" spans="1:3" ht="30" x14ac:dyDescent="0.25">
      <c r="A11" s="10" t="s">
        <v>251</v>
      </c>
      <c r="B11" s="10" t="s">
        <v>252</v>
      </c>
      <c r="C11" s="320"/>
    </row>
    <row r="12" spans="1:3" x14ac:dyDescent="0.25">
      <c r="A12" s="27"/>
      <c r="B12" s="10"/>
      <c r="C12" s="320"/>
    </row>
    <row r="13" spans="1:3" ht="45" x14ac:dyDescent="0.25">
      <c r="A13" s="27"/>
      <c r="B13" s="10" t="s">
        <v>253</v>
      </c>
      <c r="C13" s="320"/>
    </row>
    <row r="14" spans="1:3" ht="30" x14ac:dyDescent="0.25">
      <c r="A14" s="17" t="s">
        <v>254</v>
      </c>
      <c r="B14" s="10" t="s">
        <v>255</v>
      </c>
      <c r="C14" s="320"/>
    </row>
    <row r="15" spans="1:3" x14ac:dyDescent="0.25">
      <c r="A15" s="17"/>
      <c r="B15" s="174" t="s">
        <v>256</v>
      </c>
      <c r="C15" s="320"/>
    </row>
    <row r="16" spans="1:3" ht="30" x14ac:dyDescent="0.25">
      <c r="A16" s="17" t="s">
        <v>257</v>
      </c>
      <c r="B16" s="174" t="s">
        <v>258</v>
      </c>
      <c r="C16" s="320"/>
    </row>
    <row r="17" spans="1:3" x14ac:dyDescent="0.25">
      <c r="A17" s="175"/>
      <c r="B17" s="174" t="s">
        <v>259</v>
      </c>
      <c r="C17" s="320"/>
    </row>
    <row r="18" spans="1:3" x14ac:dyDescent="0.25">
      <c r="A18" s="175"/>
      <c r="B18" s="174" t="s">
        <v>260</v>
      </c>
      <c r="C18" s="320"/>
    </row>
    <row r="19" spans="1:3" x14ac:dyDescent="0.25">
      <c r="A19" s="175"/>
      <c r="B19" s="174" t="s">
        <v>261</v>
      </c>
      <c r="C19" s="320"/>
    </row>
    <row r="20" spans="1:3" x14ac:dyDescent="0.25">
      <c r="A20" s="175"/>
      <c r="B20" s="174" t="s">
        <v>262</v>
      </c>
      <c r="C20" s="320"/>
    </row>
    <row r="21" spans="1:3" x14ac:dyDescent="0.25">
      <c r="A21" s="175"/>
      <c r="B21" s="174" t="s">
        <v>263</v>
      </c>
      <c r="C21" s="320"/>
    </row>
    <row r="22" spans="1:3" ht="29.25" x14ac:dyDescent="0.25">
      <c r="A22" s="175"/>
      <c r="B22" s="174" t="s">
        <v>264</v>
      </c>
      <c r="C22" s="320"/>
    </row>
    <row r="23" spans="1:3" x14ac:dyDescent="0.25">
      <c r="A23" s="175"/>
      <c r="B23" s="174" t="s">
        <v>265</v>
      </c>
      <c r="C23" s="320"/>
    </row>
    <row r="24" spans="1:3" x14ac:dyDescent="0.25">
      <c r="A24" s="175"/>
      <c r="B24" s="174" t="s">
        <v>266</v>
      </c>
      <c r="C24" s="320"/>
    </row>
    <row r="25" spans="1:3" x14ac:dyDescent="0.25">
      <c r="A25" s="175"/>
      <c r="B25" s="174" t="s">
        <v>267</v>
      </c>
      <c r="C25" s="320"/>
    </row>
    <row r="26" spans="1:3" x14ac:dyDescent="0.25">
      <c r="A26" s="175"/>
      <c r="B26" s="174" t="s">
        <v>268</v>
      </c>
      <c r="C26" s="320"/>
    </row>
    <row r="27" spans="1:3" x14ac:dyDescent="0.25">
      <c r="A27" s="175"/>
      <c r="B27" s="174"/>
      <c r="C27" s="10"/>
    </row>
    <row r="28" spans="1:3" x14ac:dyDescent="0.25">
      <c r="A28" s="67" t="s">
        <v>269</v>
      </c>
      <c r="B28" s="51"/>
      <c r="C28" s="51"/>
    </row>
    <row r="29" spans="1:3" ht="30" x14ac:dyDescent="0.25">
      <c r="A29" s="319" t="s">
        <v>270</v>
      </c>
      <c r="B29" s="10" t="s">
        <v>271</v>
      </c>
      <c r="C29" s="320"/>
    </row>
    <row r="30" spans="1:3" x14ac:dyDescent="0.25">
      <c r="A30" s="319"/>
      <c r="B30" s="10"/>
      <c r="C30" s="320"/>
    </row>
    <row r="31" spans="1:3" ht="30" x14ac:dyDescent="0.25">
      <c r="A31" s="319"/>
      <c r="B31" s="10" t="s">
        <v>272</v>
      </c>
      <c r="C31" s="320"/>
    </row>
    <row r="32" spans="1:3" x14ac:dyDescent="0.25">
      <c r="A32" s="319"/>
      <c r="B32" s="11"/>
      <c r="C32" s="320"/>
    </row>
    <row r="33" spans="1:3" x14ac:dyDescent="0.25">
      <c r="A33" s="319"/>
      <c r="B33" s="11" t="s">
        <v>273</v>
      </c>
      <c r="C33" s="320"/>
    </row>
    <row r="34" spans="1:3" ht="30" x14ac:dyDescent="0.25">
      <c r="A34" s="319" t="s">
        <v>274</v>
      </c>
      <c r="B34" s="10" t="s">
        <v>275</v>
      </c>
      <c r="C34" s="320"/>
    </row>
    <row r="35" spans="1:3" x14ac:dyDescent="0.25">
      <c r="A35" s="319"/>
      <c r="B35" s="10"/>
      <c r="C35" s="320"/>
    </row>
    <row r="36" spans="1:3" x14ac:dyDescent="0.25">
      <c r="A36" s="319"/>
      <c r="B36" s="11" t="s">
        <v>276</v>
      </c>
      <c r="C36" s="320"/>
    </row>
    <row r="37" spans="1:3" ht="30" x14ac:dyDescent="0.25">
      <c r="A37" s="319" t="s">
        <v>277</v>
      </c>
      <c r="B37" s="10" t="s">
        <v>278</v>
      </c>
      <c r="C37" s="320"/>
    </row>
    <row r="38" spans="1:3" x14ac:dyDescent="0.25">
      <c r="A38" s="319"/>
      <c r="B38" s="10"/>
      <c r="C38" s="320"/>
    </row>
    <row r="39" spans="1:3" x14ac:dyDescent="0.25">
      <c r="A39" s="319"/>
      <c r="B39" s="11" t="s">
        <v>279</v>
      </c>
      <c r="C39" s="320"/>
    </row>
    <row r="40" spans="1:3" ht="30" x14ac:dyDescent="0.25">
      <c r="A40" s="319" t="s">
        <v>280</v>
      </c>
      <c r="B40" s="10" t="s">
        <v>281</v>
      </c>
      <c r="C40" s="320"/>
    </row>
    <row r="41" spans="1:3" x14ac:dyDescent="0.25">
      <c r="A41" s="319"/>
      <c r="B41" s="10"/>
      <c r="C41" s="320"/>
    </row>
    <row r="42" spans="1:3" ht="30" x14ac:dyDescent="0.25">
      <c r="A42" s="319"/>
      <c r="B42" s="11" t="s">
        <v>282</v>
      </c>
      <c r="C42" s="320"/>
    </row>
    <row r="43" spans="1:3" ht="45" x14ac:dyDescent="0.25">
      <c r="A43" s="17" t="s">
        <v>283</v>
      </c>
      <c r="B43" s="10" t="s">
        <v>284</v>
      </c>
      <c r="C43" s="10"/>
    </row>
    <row r="44" spans="1:3" ht="15.75" x14ac:dyDescent="0.25">
      <c r="A44" s="176"/>
      <c r="B44" s="177"/>
      <c r="C44" s="177"/>
    </row>
    <row r="45" spans="1:3" x14ac:dyDescent="0.25">
      <c r="C45" s="94" t="s">
        <v>224</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5" customWidth="1"/>
    <col min="2" max="3" width="9.140625" style="45" customWidth="1"/>
    <col min="4" max="14" width="9.140625" style="45"/>
    <col min="15" max="15" width="9.140625" style="45" customWidth="1"/>
    <col min="16" max="16384" width="9.140625" style="45"/>
  </cols>
  <sheetData>
    <row r="7" spans="1:15" ht="15.75" x14ac:dyDescent="0.25">
      <c r="A7" s="178" t="s">
        <v>285</v>
      </c>
      <c r="B7" s="179"/>
      <c r="C7" s="179"/>
      <c r="D7" s="180"/>
      <c r="E7" s="180"/>
      <c r="F7" s="180"/>
      <c r="G7" s="180"/>
      <c r="H7" s="180"/>
      <c r="I7" s="180"/>
      <c r="J7" s="180"/>
      <c r="K7" s="180"/>
      <c r="L7" s="180"/>
      <c r="M7" s="180"/>
      <c r="N7" s="180"/>
      <c r="O7" s="180"/>
    </row>
    <row r="8" spans="1:15" x14ac:dyDescent="0.25">
      <c r="A8" s="181" t="s">
        <v>286</v>
      </c>
      <c r="B8" s="322" t="s">
        <v>287</v>
      </c>
      <c r="C8" s="322"/>
      <c r="D8" s="322"/>
      <c r="E8" s="322"/>
      <c r="F8" s="322"/>
      <c r="G8" s="322"/>
      <c r="H8" s="322"/>
      <c r="I8" s="322"/>
      <c r="J8" s="322"/>
      <c r="K8" s="322"/>
      <c r="L8" s="322"/>
      <c r="M8" s="322"/>
      <c r="N8" s="322"/>
      <c r="O8" s="322"/>
    </row>
    <row r="9" spans="1:15" x14ac:dyDescent="0.25">
      <c r="A9" s="181"/>
      <c r="B9" s="323" t="s">
        <v>288</v>
      </c>
      <c r="C9" s="323"/>
      <c r="D9" s="323"/>
      <c r="E9" s="323"/>
      <c r="F9" s="323"/>
      <c r="G9" s="323"/>
      <c r="H9" s="323"/>
      <c r="I9" s="323"/>
      <c r="J9" s="323"/>
      <c r="K9" s="323"/>
      <c r="L9" s="323"/>
      <c r="M9" s="323"/>
      <c r="N9" s="323"/>
      <c r="O9" s="323"/>
    </row>
    <row r="10" spans="1:15" ht="15.75" thickBot="1" x14ac:dyDescent="0.3">
      <c r="A10" s="182"/>
      <c r="B10" s="183"/>
      <c r="C10" s="183"/>
      <c r="D10" s="180"/>
      <c r="E10" s="180"/>
      <c r="F10" s="180"/>
      <c r="G10" s="180"/>
      <c r="H10" s="180"/>
      <c r="I10" s="180"/>
      <c r="J10" s="180"/>
      <c r="K10" s="180"/>
      <c r="L10" s="180"/>
      <c r="M10" s="180"/>
      <c r="N10" s="180"/>
      <c r="O10" s="180"/>
    </row>
    <row r="11" spans="1:15" ht="15.75" thickBot="1" x14ac:dyDescent="0.3">
      <c r="A11" s="184" t="s">
        <v>289</v>
      </c>
      <c r="B11" s="324"/>
      <c r="C11" s="325"/>
      <c r="D11" s="325"/>
      <c r="E11" s="325"/>
      <c r="F11" s="325"/>
      <c r="G11" s="325"/>
      <c r="H11" s="325"/>
      <c r="I11" s="325"/>
      <c r="J11" s="325"/>
      <c r="K11" s="325"/>
      <c r="L11" s="325"/>
      <c r="M11" s="325"/>
      <c r="N11" s="325"/>
      <c r="O11" s="326"/>
    </row>
    <row r="12" spans="1:15" x14ac:dyDescent="0.25">
      <c r="A12" s="185" t="s">
        <v>290</v>
      </c>
      <c r="B12" s="327"/>
      <c r="C12" s="327"/>
      <c r="D12" s="327"/>
      <c r="E12" s="327"/>
      <c r="F12" s="327"/>
      <c r="G12" s="327"/>
      <c r="H12" s="327"/>
      <c r="I12" s="327"/>
      <c r="J12" s="327"/>
      <c r="K12" s="327"/>
      <c r="L12" s="327"/>
      <c r="M12" s="327"/>
      <c r="N12" s="327"/>
      <c r="O12" s="328"/>
    </row>
    <row r="13" spans="1:15" x14ac:dyDescent="0.25">
      <c r="A13" s="186" t="s">
        <v>291</v>
      </c>
      <c r="B13" s="329"/>
      <c r="C13" s="329"/>
      <c r="D13" s="329"/>
      <c r="E13" s="329"/>
      <c r="F13" s="329"/>
      <c r="G13" s="329"/>
      <c r="H13" s="329"/>
      <c r="I13" s="329"/>
      <c r="J13" s="329"/>
      <c r="K13" s="329"/>
      <c r="L13" s="329"/>
      <c r="M13" s="329"/>
      <c r="N13" s="329"/>
      <c r="O13" s="330"/>
    </row>
    <row r="14" spans="1:15" ht="15.75" thickBot="1" x14ac:dyDescent="0.3">
      <c r="A14" s="187"/>
      <c r="B14" s="331"/>
      <c r="C14" s="331"/>
      <c r="D14" s="331"/>
      <c r="E14" s="331"/>
      <c r="F14" s="331"/>
      <c r="G14" s="331"/>
      <c r="H14" s="331"/>
      <c r="I14" s="331"/>
      <c r="J14" s="331"/>
      <c r="K14" s="331"/>
      <c r="L14" s="331"/>
      <c r="M14" s="331"/>
      <c r="N14" s="331"/>
      <c r="O14" s="332"/>
    </row>
    <row r="15" spans="1:15" ht="15" customHeight="1" thickBot="1" x14ac:dyDescent="0.3">
      <c r="A15" s="184" t="s">
        <v>292</v>
      </c>
      <c r="B15" s="333" t="s">
        <v>293</v>
      </c>
      <c r="C15" s="333"/>
      <c r="D15" s="333"/>
      <c r="E15" s="333"/>
      <c r="F15" s="333"/>
      <c r="G15" s="333"/>
      <c r="H15" s="333"/>
      <c r="I15" s="333"/>
      <c r="J15" s="333"/>
      <c r="K15" s="333"/>
      <c r="L15" s="333"/>
      <c r="M15" s="333"/>
      <c r="N15" s="333"/>
      <c r="O15" s="334"/>
    </row>
    <row r="16" spans="1:15" ht="231.75" customHeight="1" thickBot="1" x14ac:dyDescent="0.3">
      <c r="A16" s="187" t="s">
        <v>294</v>
      </c>
      <c r="B16" s="335" t="s">
        <v>295</v>
      </c>
      <c r="C16" s="336"/>
      <c r="D16" s="336"/>
      <c r="E16" s="336"/>
      <c r="F16" s="336"/>
      <c r="G16" s="336"/>
      <c r="H16" s="336"/>
      <c r="I16" s="336"/>
      <c r="J16" s="336"/>
      <c r="K16" s="336"/>
      <c r="L16" s="336"/>
      <c r="M16" s="336"/>
      <c r="N16" s="336"/>
      <c r="O16" s="337"/>
    </row>
    <row r="17" spans="1:15" ht="15" customHeight="1" x14ac:dyDescent="0.25">
      <c r="A17" s="188"/>
      <c r="B17" s="189"/>
      <c r="C17" s="190"/>
      <c r="D17" s="190"/>
      <c r="E17" s="190"/>
      <c r="F17" s="190"/>
      <c r="G17" s="190"/>
      <c r="H17" s="190"/>
      <c r="I17" s="190"/>
      <c r="J17" s="190"/>
      <c r="K17" s="190"/>
      <c r="L17" s="190"/>
      <c r="M17" s="190"/>
      <c r="N17" s="190"/>
      <c r="O17" s="191"/>
    </row>
    <row r="18" spans="1:15" x14ac:dyDescent="0.25">
      <c r="A18" s="192"/>
      <c r="B18" s="193"/>
      <c r="C18" s="194"/>
      <c r="D18" s="194"/>
      <c r="E18" s="194"/>
      <c r="F18" s="194"/>
      <c r="G18" s="194"/>
      <c r="H18" s="194"/>
      <c r="I18" s="194"/>
      <c r="J18" s="194"/>
      <c r="K18" s="194"/>
      <c r="L18" s="194"/>
      <c r="M18" s="194"/>
      <c r="N18" s="194"/>
      <c r="O18" s="195"/>
    </row>
    <row r="19" spans="1:15" x14ac:dyDescent="0.25">
      <c r="A19" s="321" t="s">
        <v>296</v>
      </c>
      <c r="B19" s="196" t="s">
        <v>297</v>
      </c>
      <c r="C19" s="197"/>
      <c r="D19" s="197"/>
      <c r="E19" s="197"/>
      <c r="F19" s="197"/>
      <c r="G19" s="197"/>
      <c r="H19" s="197"/>
      <c r="I19" s="197"/>
      <c r="J19" s="197"/>
      <c r="K19" s="197"/>
      <c r="L19" s="197"/>
      <c r="M19" s="197"/>
      <c r="N19" s="197"/>
      <c r="O19" s="198"/>
    </row>
    <row r="20" spans="1:15" x14ac:dyDescent="0.25">
      <c r="A20" s="321"/>
      <c r="B20" s="199"/>
      <c r="C20" s="200"/>
      <c r="D20" s="200"/>
      <c r="E20" s="200"/>
      <c r="F20" s="200"/>
      <c r="G20" s="200"/>
      <c r="H20" s="200"/>
      <c r="I20" s="200"/>
      <c r="J20" s="200"/>
      <c r="K20" s="200"/>
      <c r="L20" s="200"/>
      <c r="M20" s="200"/>
      <c r="N20" s="200"/>
      <c r="O20" s="201"/>
    </row>
    <row r="21" spans="1:15" x14ac:dyDescent="0.25">
      <c r="A21" s="321"/>
      <c r="B21" s="202" t="s">
        <v>298</v>
      </c>
      <c r="C21" s="203"/>
      <c r="D21" s="204"/>
      <c r="E21" s="205"/>
      <c r="F21" s="203"/>
      <c r="G21" s="203"/>
      <c r="H21" s="203"/>
      <c r="I21" s="203"/>
      <c r="J21" s="203"/>
      <c r="K21" s="203"/>
      <c r="L21" s="203"/>
      <c r="M21" s="203"/>
      <c r="N21" s="203"/>
      <c r="O21" s="206"/>
    </row>
    <row r="22" spans="1:15" x14ac:dyDescent="0.25">
      <c r="A22" s="192"/>
      <c r="B22" s="207" t="s">
        <v>299</v>
      </c>
      <c r="C22" s="203"/>
      <c r="D22" s="204"/>
      <c r="E22" s="205"/>
      <c r="F22" s="203"/>
      <c r="G22" s="203"/>
      <c r="H22" s="203"/>
      <c r="I22" s="203"/>
      <c r="J22" s="203"/>
      <c r="K22" s="203"/>
      <c r="L22" s="203"/>
      <c r="M22" s="203"/>
      <c r="N22" s="203"/>
      <c r="O22" s="206"/>
    </row>
    <row r="23" spans="1:15" x14ac:dyDescent="0.25">
      <c r="A23" s="188"/>
      <c r="B23" s="208"/>
      <c r="C23" s="203"/>
      <c r="D23" s="204"/>
      <c r="E23" s="205"/>
      <c r="F23" s="203"/>
      <c r="G23" s="203"/>
      <c r="H23" s="203"/>
      <c r="I23" s="203"/>
      <c r="J23" s="203"/>
      <c r="K23" s="203"/>
      <c r="L23" s="203"/>
      <c r="M23" s="203"/>
      <c r="N23" s="203"/>
      <c r="O23" s="206"/>
    </row>
    <row r="24" spans="1:15" ht="15" customHeight="1" x14ac:dyDescent="0.25">
      <c r="A24" s="188"/>
      <c r="B24" s="209"/>
      <c r="C24" s="210" t="s">
        <v>300</v>
      </c>
      <c r="D24" s="210"/>
      <c r="E24" s="210"/>
      <c r="F24" s="210"/>
      <c r="G24" s="210"/>
      <c r="H24" s="210"/>
      <c r="I24" s="210"/>
      <c r="J24" s="210"/>
      <c r="K24" s="210"/>
      <c r="L24" s="203"/>
      <c r="M24" s="203"/>
      <c r="N24" s="203"/>
      <c r="O24" s="206"/>
    </row>
    <row r="25" spans="1:15" x14ac:dyDescent="0.25">
      <c r="A25" s="188"/>
      <c r="B25" s="209"/>
      <c r="C25" s="203"/>
      <c r="D25" s="203"/>
      <c r="E25" s="203"/>
      <c r="F25" s="203"/>
      <c r="G25" s="203"/>
      <c r="H25" s="203"/>
      <c r="I25" s="203"/>
      <c r="J25" s="203"/>
      <c r="K25" s="203"/>
      <c r="L25" s="203"/>
      <c r="M25" s="203"/>
      <c r="N25" s="203"/>
      <c r="O25" s="206"/>
    </row>
    <row r="26" spans="1:15" ht="15.75" thickBot="1" x14ac:dyDescent="0.3">
      <c r="A26" s="188"/>
      <c r="B26" s="211" t="s">
        <v>301</v>
      </c>
      <c r="C26" s="212" t="s">
        <v>302</v>
      </c>
      <c r="D26" s="212" t="s">
        <v>303</v>
      </c>
      <c r="E26" s="212" t="s">
        <v>304</v>
      </c>
      <c r="F26" s="212" t="s">
        <v>305</v>
      </c>
      <c r="G26" s="212" t="s">
        <v>306</v>
      </c>
      <c r="H26" s="212" t="s">
        <v>307</v>
      </c>
      <c r="I26" s="212" t="s">
        <v>308</v>
      </c>
      <c r="J26" s="212" t="s">
        <v>309</v>
      </c>
      <c r="K26" s="212" t="s">
        <v>310</v>
      </c>
      <c r="L26" s="203"/>
      <c r="M26" s="203"/>
      <c r="N26" s="203"/>
      <c r="O26" s="206"/>
    </row>
    <row r="27" spans="1:15" x14ac:dyDescent="0.25">
      <c r="A27" s="188"/>
      <c r="B27" s="213">
        <v>266666.66666666669</v>
      </c>
      <c r="C27" s="214">
        <v>266666.66666666669</v>
      </c>
      <c r="D27" s="214">
        <v>266666.66666666669</v>
      </c>
      <c r="E27" s="214">
        <v>133333.33333333334</v>
      </c>
      <c r="F27" s="214">
        <v>66666.666666666672</v>
      </c>
      <c r="G27" s="215" t="s">
        <v>311</v>
      </c>
      <c r="H27" s="215" t="s">
        <v>311</v>
      </c>
      <c r="I27" s="215" t="s">
        <v>311</v>
      </c>
      <c r="J27" s="215" t="s">
        <v>311</v>
      </c>
      <c r="K27" s="215" t="s">
        <v>311</v>
      </c>
      <c r="L27" s="203"/>
      <c r="M27" s="203"/>
      <c r="N27" s="203"/>
      <c r="O27" s="206"/>
    </row>
    <row r="28" spans="1:15" x14ac:dyDescent="0.25">
      <c r="A28" s="188"/>
      <c r="B28" s="213"/>
      <c r="C28" s="214"/>
      <c r="D28" s="214"/>
      <c r="E28" s="214"/>
      <c r="F28" s="214"/>
      <c r="G28" s="215"/>
      <c r="H28" s="215"/>
      <c r="I28" s="215"/>
      <c r="J28" s="215"/>
      <c r="K28" s="215"/>
      <c r="L28" s="203"/>
      <c r="M28" s="203"/>
      <c r="N28" s="203"/>
      <c r="O28" s="206"/>
    </row>
    <row r="29" spans="1:15" x14ac:dyDescent="0.25">
      <c r="A29" s="188"/>
      <c r="B29" s="213"/>
      <c r="C29" s="214"/>
      <c r="D29" s="214"/>
      <c r="E29" s="214"/>
      <c r="F29" s="214"/>
      <c r="G29" s="215"/>
      <c r="H29" s="215"/>
      <c r="I29" s="215"/>
      <c r="J29" s="215"/>
      <c r="K29" s="215"/>
      <c r="L29" s="203"/>
      <c r="M29" s="203"/>
      <c r="N29" s="203"/>
      <c r="O29" s="206"/>
    </row>
    <row r="30" spans="1:15" x14ac:dyDescent="0.25">
      <c r="A30" s="188"/>
      <c r="B30" s="213"/>
      <c r="C30" s="214"/>
      <c r="D30" s="214"/>
      <c r="E30" s="214"/>
      <c r="F30" s="214"/>
      <c r="G30" s="215"/>
      <c r="H30" s="215"/>
      <c r="I30" s="215"/>
      <c r="J30" s="215"/>
      <c r="K30" s="215"/>
      <c r="L30" s="203"/>
      <c r="M30" s="203"/>
      <c r="N30" s="203"/>
      <c r="O30" s="206"/>
    </row>
    <row r="31" spans="1:15" x14ac:dyDescent="0.25">
      <c r="A31" s="188"/>
      <c r="B31" s="209" t="s">
        <v>312</v>
      </c>
      <c r="C31" s="214"/>
      <c r="D31" s="214"/>
      <c r="E31" s="214"/>
      <c r="F31" s="214"/>
      <c r="G31" s="215"/>
      <c r="H31" s="215"/>
      <c r="I31" s="215"/>
      <c r="J31" s="215"/>
      <c r="K31" s="215"/>
      <c r="L31" s="203"/>
      <c r="M31" s="203"/>
      <c r="N31" s="203"/>
      <c r="O31" s="206"/>
    </row>
    <row r="32" spans="1:15" x14ac:dyDescent="0.25">
      <c r="A32" s="188"/>
      <c r="B32" s="209"/>
      <c r="C32" s="214"/>
      <c r="D32" s="214"/>
      <c r="E32" s="214"/>
      <c r="F32" s="214"/>
      <c r="G32" s="215"/>
      <c r="H32" s="215"/>
      <c r="I32" s="215"/>
      <c r="J32" s="215"/>
      <c r="K32" s="215"/>
      <c r="L32" s="203"/>
      <c r="M32" s="203"/>
      <c r="N32" s="203"/>
      <c r="O32" s="206"/>
    </row>
    <row r="33" spans="1:15" x14ac:dyDescent="0.25">
      <c r="A33" s="188"/>
      <c r="B33" s="202" t="s">
        <v>298</v>
      </c>
      <c r="C33" s="203"/>
      <c r="D33" s="203"/>
      <c r="E33" s="203"/>
      <c r="F33" s="203"/>
      <c r="G33" s="203"/>
      <c r="H33" s="203"/>
      <c r="I33" s="203"/>
      <c r="J33" s="203"/>
      <c r="K33" s="203"/>
      <c r="L33" s="203"/>
      <c r="M33" s="203"/>
      <c r="N33" s="203"/>
      <c r="O33" s="206"/>
    </row>
    <row r="34" spans="1:15" x14ac:dyDescent="0.25">
      <c r="A34" s="188"/>
      <c r="B34" s="207" t="s">
        <v>313</v>
      </c>
      <c r="C34" s="203"/>
      <c r="D34" s="203"/>
      <c r="E34" s="203"/>
      <c r="F34" s="203"/>
      <c r="G34" s="203"/>
      <c r="H34" s="203"/>
      <c r="I34" s="203"/>
      <c r="J34" s="203"/>
      <c r="K34" s="203"/>
      <c r="L34" s="203"/>
      <c r="M34" s="203"/>
      <c r="N34" s="203"/>
      <c r="O34" s="206"/>
    </row>
    <row r="35" spans="1:15" x14ac:dyDescent="0.25">
      <c r="A35" s="188"/>
      <c r="B35" s="209" t="s">
        <v>314</v>
      </c>
      <c r="C35" s="216"/>
      <c r="D35" s="216"/>
      <c r="E35" s="216"/>
      <c r="F35" s="216"/>
      <c r="G35" s="216"/>
      <c r="H35" s="216"/>
      <c r="I35" s="216"/>
      <c r="J35" s="216"/>
      <c r="K35" s="216"/>
      <c r="L35" s="203"/>
      <c r="M35" s="203"/>
      <c r="N35" s="203"/>
      <c r="O35" s="206"/>
    </row>
    <row r="36" spans="1:15" x14ac:dyDescent="0.25">
      <c r="A36" s="188"/>
      <c r="B36" s="217"/>
      <c r="C36" s="216"/>
      <c r="D36" s="216"/>
      <c r="E36" s="216"/>
      <c r="F36" s="216"/>
      <c r="G36" s="216"/>
      <c r="H36" s="216"/>
      <c r="I36" s="216"/>
      <c r="J36" s="216"/>
      <c r="K36" s="216"/>
      <c r="L36" s="203"/>
      <c r="M36" s="203"/>
      <c r="N36" s="203"/>
      <c r="O36" s="206"/>
    </row>
    <row r="37" spans="1:15" ht="15" customHeight="1" x14ac:dyDescent="0.25">
      <c r="A37" s="188"/>
      <c r="B37" s="209"/>
      <c r="C37" s="210" t="s">
        <v>300</v>
      </c>
      <c r="D37" s="210"/>
      <c r="E37" s="210"/>
      <c r="F37" s="210"/>
      <c r="G37" s="210"/>
      <c r="H37" s="210"/>
      <c r="I37" s="210"/>
      <c r="J37" s="210"/>
      <c r="K37" s="210"/>
      <c r="L37" s="203"/>
      <c r="M37" s="203"/>
      <c r="N37" s="203"/>
      <c r="O37" s="206"/>
    </row>
    <row r="38" spans="1:15" x14ac:dyDescent="0.25">
      <c r="A38" s="188"/>
      <c r="B38" s="209"/>
      <c r="C38" s="203"/>
      <c r="D38" s="203"/>
      <c r="E38" s="203"/>
      <c r="F38" s="203"/>
      <c r="G38" s="203"/>
      <c r="H38" s="203"/>
      <c r="I38" s="203"/>
      <c r="J38" s="203"/>
      <c r="K38" s="203"/>
      <c r="L38" s="203"/>
      <c r="M38" s="203"/>
      <c r="N38" s="203"/>
      <c r="O38" s="206"/>
    </row>
    <row r="39" spans="1:15" ht="15.75" thickBot="1" x14ac:dyDescent="0.3">
      <c r="A39" s="188"/>
      <c r="B39" s="211" t="s">
        <v>301</v>
      </c>
      <c r="C39" s="212" t="s">
        <v>302</v>
      </c>
      <c r="D39" s="212" t="s">
        <v>303</v>
      </c>
      <c r="E39" s="212" t="s">
        <v>304</v>
      </c>
      <c r="F39" s="212" t="s">
        <v>305</v>
      </c>
      <c r="G39" s="212" t="s">
        <v>306</v>
      </c>
      <c r="H39" s="212" t="s">
        <v>307</v>
      </c>
      <c r="I39" s="212" t="s">
        <v>308</v>
      </c>
      <c r="J39" s="212" t="s">
        <v>309</v>
      </c>
      <c r="K39" s="212" t="s">
        <v>310</v>
      </c>
      <c r="L39" s="203"/>
      <c r="M39" s="203"/>
      <c r="N39" s="203"/>
      <c r="O39" s="206"/>
    </row>
    <row r="40" spans="1:15" x14ac:dyDescent="0.25">
      <c r="A40" s="188"/>
      <c r="B40" s="218" t="s">
        <v>311</v>
      </c>
      <c r="C40" s="215" t="s">
        <v>311</v>
      </c>
      <c r="D40" s="219">
        <v>571428.57142857148</v>
      </c>
      <c r="E40" s="219">
        <v>285714.28571428574</v>
      </c>
      <c r="F40" s="219">
        <v>142857.14285714287</v>
      </c>
      <c r="G40" s="215" t="s">
        <v>311</v>
      </c>
      <c r="H40" s="215" t="s">
        <v>311</v>
      </c>
      <c r="I40" s="215" t="s">
        <v>311</v>
      </c>
      <c r="J40" s="215" t="s">
        <v>311</v>
      </c>
      <c r="K40" s="215" t="s">
        <v>311</v>
      </c>
      <c r="L40" s="203"/>
      <c r="M40" s="203"/>
      <c r="N40" s="203"/>
      <c r="O40" s="206"/>
    </row>
    <row r="41" spans="1:15" x14ac:dyDescent="0.25">
      <c r="A41" s="188"/>
      <c r="B41" s="209"/>
      <c r="C41" s="203"/>
      <c r="D41" s="203"/>
      <c r="E41" s="203"/>
      <c r="F41" s="203"/>
      <c r="G41" s="203"/>
      <c r="H41" s="203"/>
      <c r="I41" s="203"/>
      <c r="J41" s="203"/>
      <c r="K41" s="203"/>
      <c r="L41" s="203"/>
      <c r="M41" s="203"/>
      <c r="N41" s="203"/>
      <c r="O41" s="206"/>
    </row>
    <row r="42" spans="1:15" x14ac:dyDescent="0.25">
      <c r="A42" s="188"/>
      <c r="B42" s="209"/>
      <c r="C42" s="203"/>
      <c r="D42" s="203"/>
      <c r="E42" s="203"/>
      <c r="F42" s="203"/>
      <c r="G42" s="203"/>
      <c r="H42" s="203"/>
      <c r="I42" s="203"/>
      <c r="J42" s="203"/>
      <c r="K42" s="203"/>
      <c r="L42" s="203"/>
      <c r="M42" s="203"/>
      <c r="N42" s="203"/>
      <c r="O42" s="206"/>
    </row>
    <row r="43" spans="1:15" x14ac:dyDescent="0.25">
      <c r="A43" s="188"/>
      <c r="B43" s="209" t="s">
        <v>315</v>
      </c>
      <c r="C43" s="203"/>
      <c r="D43" s="203"/>
      <c r="E43" s="203"/>
      <c r="F43" s="203"/>
      <c r="G43" s="203"/>
      <c r="H43" s="203"/>
      <c r="I43" s="203"/>
      <c r="J43" s="203"/>
      <c r="K43" s="203"/>
      <c r="L43" s="203"/>
      <c r="M43" s="203"/>
      <c r="N43" s="203"/>
      <c r="O43" s="206"/>
    </row>
    <row r="44" spans="1:15" x14ac:dyDescent="0.25">
      <c r="A44" s="188"/>
      <c r="B44" s="209"/>
      <c r="C44" s="203"/>
      <c r="D44" s="203"/>
      <c r="E44" s="203"/>
      <c r="F44" s="203"/>
      <c r="G44" s="203"/>
      <c r="H44" s="203"/>
      <c r="I44" s="203"/>
      <c r="J44" s="203"/>
      <c r="K44" s="203"/>
      <c r="L44" s="203"/>
      <c r="M44" s="203"/>
      <c r="N44" s="203"/>
      <c r="O44" s="206"/>
    </row>
    <row r="45" spans="1:15" x14ac:dyDescent="0.25">
      <c r="A45" s="188"/>
      <c r="B45" s="202" t="s">
        <v>298</v>
      </c>
      <c r="C45" s="203"/>
      <c r="D45" s="203"/>
      <c r="E45" s="203"/>
      <c r="F45" s="203"/>
      <c r="G45" s="203"/>
      <c r="H45" s="203"/>
      <c r="I45" s="203"/>
      <c r="J45" s="203"/>
      <c r="K45" s="203"/>
      <c r="L45" s="203"/>
      <c r="M45" s="203"/>
      <c r="N45" s="203"/>
      <c r="O45" s="206"/>
    </row>
    <row r="46" spans="1:15" x14ac:dyDescent="0.25">
      <c r="A46" s="188"/>
      <c r="B46" s="209" t="s">
        <v>316</v>
      </c>
      <c r="C46" s="203"/>
      <c r="D46" s="203"/>
      <c r="E46" s="203"/>
      <c r="F46" s="203"/>
      <c r="G46" s="203"/>
      <c r="H46" s="203"/>
      <c r="I46" s="203"/>
      <c r="J46" s="203"/>
      <c r="K46" s="203"/>
      <c r="L46" s="203"/>
      <c r="M46" s="203"/>
      <c r="N46" s="203"/>
      <c r="O46" s="206"/>
    </row>
    <row r="47" spans="1:15" x14ac:dyDescent="0.25">
      <c r="A47" s="188"/>
      <c r="B47" s="207" t="s">
        <v>317</v>
      </c>
      <c r="C47" s="216"/>
      <c r="D47" s="216"/>
      <c r="E47" s="216"/>
      <c r="F47" s="216"/>
      <c r="G47" s="216"/>
      <c r="H47" s="216"/>
      <c r="I47" s="216"/>
      <c r="J47" s="216"/>
      <c r="K47" s="216"/>
      <c r="L47" s="203"/>
      <c r="M47" s="203"/>
      <c r="N47" s="203"/>
      <c r="O47" s="206"/>
    </row>
    <row r="48" spans="1:15" x14ac:dyDescent="0.25">
      <c r="A48" s="188"/>
      <c r="B48" s="207"/>
      <c r="C48" s="216"/>
      <c r="D48" s="216"/>
      <c r="E48" s="216"/>
      <c r="F48" s="216"/>
      <c r="G48" s="216"/>
      <c r="H48" s="216"/>
      <c r="I48" s="216"/>
      <c r="J48" s="216"/>
      <c r="K48" s="216"/>
      <c r="L48" s="203"/>
      <c r="M48" s="203"/>
      <c r="N48" s="203"/>
      <c r="O48" s="206"/>
    </row>
    <row r="49" spans="1:15" x14ac:dyDescent="0.25">
      <c r="A49" s="188"/>
      <c r="B49" s="220"/>
      <c r="C49" s="221"/>
      <c r="D49" s="204"/>
      <c r="E49" s="204"/>
      <c r="F49" s="216"/>
      <c r="G49" s="216"/>
      <c r="H49" s="216"/>
      <c r="I49" s="216"/>
      <c r="J49" s="216"/>
      <c r="K49" s="216"/>
      <c r="L49" s="203"/>
      <c r="M49" s="203"/>
      <c r="N49" s="203"/>
      <c r="O49" s="206"/>
    </row>
    <row r="50" spans="1:15" x14ac:dyDescent="0.25">
      <c r="A50" s="188"/>
      <c r="B50" s="217"/>
      <c r="C50" s="216"/>
      <c r="D50" s="216"/>
      <c r="E50" s="216"/>
      <c r="F50" s="216"/>
      <c r="G50" s="216"/>
      <c r="H50" s="216"/>
      <c r="I50" s="216"/>
      <c r="J50" s="216"/>
      <c r="K50" s="216"/>
      <c r="L50" s="203"/>
      <c r="M50" s="203"/>
      <c r="N50" s="203"/>
      <c r="O50" s="206"/>
    </row>
    <row r="51" spans="1:15" ht="15" customHeight="1" x14ac:dyDescent="0.25">
      <c r="A51" s="188"/>
      <c r="B51" s="209"/>
      <c r="C51" s="210" t="s">
        <v>318</v>
      </c>
      <c r="D51" s="210"/>
      <c r="E51" s="210"/>
      <c r="F51" s="210"/>
      <c r="G51" s="210"/>
      <c r="H51" s="210"/>
      <c r="I51" s="210"/>
      <c r="J51" s="210"/>
      <c r="K51" s="210"/>
      <c r="L51" s="203"/>
      <c r="M51" s="203"/>
      <c r="N51" s="203"/>
      <c r="O51" s="206"/>
    </row>
    <row r="52" spans="1:15" x14ac:dyDescent="0.25">
      <c r="A52" s="188"/>
      <c r="B52" s="209"/>
      <c r="C52" s="203"/>
      <c r="D52" s="203"/>
      <c r="E52" s="203"/>
      <c r="F52" s="203"/>
      <c r="G52" s="203"/>
      <c r="H52" s="203"/>
      <c r="I52" s="203"/>
      <c r="J52" s="203"/>
      <c r="K52" s="203"/>
      <c r="L52" s="203"/>
      <c r="M52" s="203"/>
      <c r="N52" s="203"/>
      <c r="O52" s="206"/>
    </row>
    <row r="53" spans="1:15" ht="15.75" thickBot="1" x14ac:dyDescent="0.3">
      <c r="A53" s="188"/>
      <c r="B53" s="211" t="s">
        <v>301</v>
      </c>
      <c r="C53" s="212" t="s">
        <v>302</v>
      </c>
      <c r="D53" s="212" t="s">
        <v>303</v>
      </c>
      <c r="E53" s="212" t="s">
        <v>304</v>
      </c>
      <c r="F53" s="212" t="s">
        <v>305</v>
      </c>
      <c r="G53" s="212" t="s">
        <v>306</v>
      </c>
      <c r="H53" s="212" t="s">
        <v>307</v>
      </c>
      <c r="I53" s="212" t="s">
        <v>308</v>
      </c>
      <c r="J53" s="212" t="s">
        <v>309</v>
      </c>
      <c r="K53" s="212" t="s">
        <v>310</v>
      </c>
      <c r="L53" s="203"/>
      <c r="M53" s="203"/>
      <c r="N53" s="203"/>
      <c r="O53" s="206"/>
    </row>
    <row r="54" spans="1:15" x14ac:dyDescent="0.25">
      <c r="A54" s="188"/>
      <c r="B54" s="218" t="s">
        <v>311</v>
      </c>
      <c r="C54" s="215" t="s">
        <v>311</v>
      </c>
      <c r="D54" s="215" t="s">
        <v>311</v>
      </c>
      <c r="E54" s="215" t="s">
        <v>311</v>
      </c>
      <c r="F54" s="205">
        <v>1000000</v>
      </c>
      <c r="G54" s="215" t="s">
        <v>311</v>
      </c>
      <c r="H54" s="215" t="s">
        <v>311</v>
      </c>
      <c r="I54" s="215" t="s">
        <v>311</v>
      </c>
      <c r="J54" s="215" t="s">
        <v>311</v>
      </c>
      <c r="K54" s="215" t="s">
        <v>311</v>
      </c>
      <c r="L54" s="203"/>
      <c r="M54" s="203"/>
      <c r="N54" s="203"/>
      <c r="O54" s="206"/>
    </row>
    <row r="55" spans="1:15" x14ac:dyDescent="0.25">
      <c r="A55" s="188"/>
      <c r="B55" s="209"/>
      <c r="C55" s="203"/>
      <c r="D55" s="203"/>
      <c r="E55" s="203"/>
      <c r="F55" s="203"/>
      <c r="G55" s="203"/>
      <c r="H55" s="203"/>
      <c r="I55" s="203"/>
      <c r="J55" s="203"/>
      <c r="K55" s="203"/>
      <c r="L55" s="203"/>
      <c r="M55" s="203"/>
      <c r="N55" s="203"/>
      <c r="O55" s="206"/>
    </row>
    <row r="56" spans="1:15" ht="15" customHeight="1" thickBot="1" x14ac:dyDescent="0.3">
      <c r="A56" s="222"/>
      <c r="B56" s="223"/>
      <c r="C56" s="224"/>
      <c r="D56" s="224"/>
      <c r="E56" s="224"/>
      <c r="F56" s="224"/>
      <c r="G56" s="224"/>
      <c r="H56" s="224"/>
      <c r="I56" s="224"/>
      <c r="J56" s="224"/>
      <c r="K56" s="224"/>
      <c r="L56" s="224"/>
      <c r="M56" s="224"/>
      <c r="N56" s="224"/>
      <c r="O56" s="225"/>
    </row>
    <row r="57" spans="1:15" ht="15.75" x14ac:dyDescent="0.25">
      <c r="A57" s="176"/>
      <c r="B57" s="177"/>
      <c r="C57" s="177"/>
    </row>
    <row r="58" spans="1:15" x14ac:dyDescent="0.25">
      <c r="O58" s="94" t="s">
        <v>224</v>
      </c>
    </row>
  </sheetData>
  <mergeCells count="7">
    <mergeCell ref="A19:A21"/>
    <mergeCell ref="B8:O8"/>
    <mergeCell ref="B9:O9"/>
    <mergeCell ref="B11:O11"/>
    <mergeCell ref="B12:O14"/>
    <mergeCell ref="B15:O15"/>
    <mergeCell ref="B16:O16"/>
  </mergeCells>
  <hyperlinks>
    <hyperlink ref="O58" location="Contents!A1" display="To Frontpage"/>
    <hyperlink ref="B15:C15" r:id="rId1" display="Legal framework for valuation and LTV-calculation follow the rules of the Danish FSA - Bekendtgørelse nr. 687 af 20. juni 2007"/>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6" customWidth="1"/>
    <col min="3" max="3" width="77.7109375" style="46" customWidth="1"/>
    <col min="4" max="16384" width="9.140625" style="46"/>
  </cols>
  <sheetData>
    <row r="1" spans="1:3" s="226" customFormat="1" x14ac:dyDescent="0.25"/>
    <row r="2" spans="1:3" s="226" customFormat="1" x14ac:dyDescent="0.25"/>
    <row r="3" spans="1:3" s="226" customFormat="1" x14ac:dyDescent="0.25"/>
    <row r="4" spans="1:3" s="226" customFormat="1" x14ac:dyDescent="0.25"/>
    <row r="5" spans="1:3" s="226" customFormat="1" x14ac:dyDescent="0.25"/>
    <row r="6" spans="1:3" s="226" customFormat="1" ht="16.5" thickBot="1" x14ac:dyDescent="0.3">
      <c r="A6" s="227" t="s">
        <v>319</v>
      </c>
    </row>
    <row r="7" spans="1:3" s="226" customFormat="1" ht="15.75" thickBot="1" x14ac:dyDescent="0.3">
      <c r="A7" s="228" t="s">
        <v>179</v>
      </c>
      <c r="B7" s="344" t="s">
        <v>248</v>
      </c>
      <c r="C7" s="345"/>
    </row>
    <row r="8" spans="1:3" s="226" customFormat="1" ht="15.75" thickBot="1" x14ac:dyDescent="0.3">
      <c r="A8" s="229" t="s">
        <v>320</v>
      </c>
      <c r="B8" s="346"/>
      <c r="C8" s="347"/>
    </row>
    <row r="9" spans="1:3" s="226" customFormat="1" x14ac:dyDescent="0.25">
      <c r="A9" s="230" t="s">
        <v>53</v>
      </c>
      <c r="B9" s="376" t="s">
        <v>321</v>
      </c>
      <c r="C9" s="377"/>
    </row>
    <row r="10" spans="1:3" s="226" customFormat="1" x14ac:dyDescent="0.25">
      <c r="A10" s="231" t="s">
        <v>124</v>
      </c>
      <c r="B10" s="360" t="s">
        <v>322</v>
      </c>
      <c r="C10" s="361"/>
    </row>
    <row r="11" spans="1:3" s="226" customFormat="1" x14ac:dyDescent="0.25">
      <c r="A11" s="231" t="s">
        <v>55</v>
      </c>
      <c r="B11" s="360" t="s">
        <v>323</v>
      </c>
      <c r="C11" s="361"/>
    </row>
    <row r="12" spans="1:3" s="226" customFormat="1" x14ac:dyDescent="0.25">
      <c r="A12" s="231" t="s">
        <v>56</v>
      </c>
      <c r="B12" s="360" t="s">
        <v>324</v>
      </c>
      <c r="C12" s="361"/>
    </row>
    <row r="13" spans="1:3" s="226" customFormat="1" x14ac:dyDescent="0.25">
      <c r="A13" s="231" t="s">
        <v>125</v>
      </c>
      <c r="B13" s="360" t="s">
        <v>325</v>
      </c>
      <c r="C13" s="361"/>
    </row>
    <row r="14" spans="1:3" s="226" customFormat="1" x14ac:dyDescent="0.25">
      <c r="A14" s="231" t="s">
        <v>57</v>
      </c>
      <c r="B14" s="360" t="s">
        <v>326</v>
      </c>
      <c r="C14" s="361"/>
    </row>
    <row r="15" spans="1:3" s="226" customFormat="1" x14ac:dyDescent="0.25">
      <c r="A15" s="231" t="s">
        <v>180</v>
      </c>
      <c r="B15" s="366" t="s">
        <v>327</v>
      </c>
      <c r="C15" s="367"/>
    </row>
    <row r="16" spans="1:3" s="226" customFormat="1" x14ac:dyDescent="0.25">
      <c r="A16" s="231" t="s">
        <v>126</v>
      </c>
      <c r="B16" s="360" t="s">
        <v>328</v>
      </c>
      <c r="C16" s="361"/>
    </row>
    <row r="17" spans="1:3" s="226" customFormat="1" x14ac:dyDescent="0.25">
      <c r="A17" s="232" t="s">
        <v>127</v>
      </c>
      <c r="B17" s="360" t="s">
        <v>329</v>
      </c>
      <c r="C17" s="361"/>
    </row>
    <row r="18" spans="1:3" s="226" customFormat="1" ht="30" customHeight="1" x14ac:dyDescent="0.25">
      <c r="A18" s="231" t="s">
        <v>128</v>
      </c>
      <c r="B18" s="358" t="s">
        <v>330</v>
      </c>
      <c r="C18" s="359"/>
    </row>
    <row r="19" spans="1:3" s="226" customFormat="1" x14ac:dyDescent="0.25">
      <c r="A19" s="233" t="s">
        <v>129</v>
      </c>
      <c r="B19" s="360" t="s">
        <v>331</v>
      </c>
      <c r="C19" s="361"/>
    </row>
    <row r="20" spans="1:3" s="226" customFormat="1" x14ac:dyDescent="0.25">
      <c r="A20" s="231" t="s">
        <v>60</v>
      </c>
      <c r="B20" s="360" t="s">
        <v>332</v>
      </c>
      <c r="C20" s="361"/>
    </row>
    <row r="21" spans="1:3" s="226" customFormat="1" x14ac:dyDescent="0.25">
      <c r="A21" s="231" t="s">
        <v>131</v>
      </c>
      <c r="B21" s="360" t="s">
        <v>333</v>
      </c>
      <c r="C21" s="361"/>
    </row>
    <row r="22" spans="1:3" s="226" customFormat="1" ht="30.75" thickBot="1" x14ac:dyDescent="0.3">
      <c r="A22" s="234" t="s">
        <v>132</v>
      </c>
      <c r="B22" s="368" t="s">
        <v>334</v>
      </c>
      <c r="C22" s="369"/>
    </row>
    <row r="23" spans="1:3" s="226" customFormat="1" ht="15.75" thickBot="1" x14ac:dyDescent="0.3">
      <c r="A23" s="235"/>
      <c r="B23" s="236"/>
      <c r="C23" s="237"/>
    </row>
    <row r="24" spans="1:3" s="226" customFormat="1" ht="15.75" thickBot="1" x14ac:dyDescent="0.3">
      <c r="A24" s="228" t="s">
        <v>179</v>
      </c>
      <c r="B24" s="370" t="s">
        <v>248</v>
      </c>
      <c r="C24" s="371"/>
    </row>
    <row r="25" spans="1:3" s="226" customFormat="1" ht="15.75" thickBot="1" x14ac:dyDescent="0.3">
      <c r="A25" s="229" t="s">
        <v>335</v>
      </c>
      <c r="B25" s="372"/>
      <c r="C25" s="373"/>
    </row>
    <row r="26" spans="1:3" s="226" customFormat="1" x14ac:dyDescent="0.25">
      <c r="A26" s="238" t="s">
        <v>133</v>
      </c>
      <c r="B26" s="374" t="s">
        <v>336</v>
      </c>
      <c r="C26" s="375"/>
    </row>
    <row r="27" spans="1:3" s="226" customFormat="1" ht="36" customHeight="1" x14ac:dyDescent="0.25">
      <c r="A27" s="231" t="s">
        <v>134</v>
      </c>
      <c r="B27" s="356" t="s">
        <v>337</v>
      </c>
      <c r="C27" s="357"/>
    </row>
    <row r="28" spans="1:3" s="226" customFormat="1" x14ac:dyDescent="0.25">
      <c r="A28" s="239" t="s">
        <v>65</v>
      </c>
      <c r="B28" s="356" t="s">
        <v>338</v>
      </c>
      <c r="C28" s="357"/>
    </row>
    <row r="29" spans="1:3" s="226" customFormat="1" x14ac:dyDescent="0.25">
      <c r="A29" s="239" t="s">
        <v>339</v>
      </c>
      <c r="B29" s="358" t="s">
        <v>340</v>
      </c>
      <c r="C29" s="359"/>
    </row>
    <row r="30" spans="1:3" s="226" customFormat="1" x14ac:dyDescent="0.25">
      <c r="A30" s="239" t="s">
        <v>341</v>
      </c>
      <c r="B30" s="360" t="s">
        <v>342</v>
      </c>
      <c r="C30" s="361"/>
    </row>
    <row r="31" spans="1:3" s="226" customFormat="1" x14ac:dyDescent="0.25">
      <c r="A31" s="239" t="s">
        <v>69</v>
      </c>
      <c r="B31" s="356" t="s">
        <v>343</v>
      </c>
      <c r="C31" s="357"/>
    </row>
    <row r="32" spans="1:3" s="226" customFormat="1" x14ac:dyDescent="0.25">
      <c r="A32" s="239" t="s">
        <v>136</v>
      </c>
      <c r="B32" s="356" t="s">
        <v>344</v>
      </c>
      <c r="C32" s="357"/>
    </row>
    <row r="33" spans="1:3" s="226" customFormat="1" ht="15.75" thickBot="1" x14ac:dyDescent="0.3">
      <c r="A33" s="240" t="s">
        <v>345</v>
      </c>
      <c r="B33" s="362" t="s">
        <v>346</v>
      </c>
      <c r="C33" s="363"/>
    </row>
    <row r="34" spans="1:3" s="226" customFormat="1" ht="15.75" thickBot="1" x14ac:dyDescent="0.3">
      <c r="A34" s="241"/>
      <c r="B34" s="242"/>
      <c r="C34" s="243"/>
    </row>
    <row r="35" spans="1:3" s="226" customFormat="1" ht="15.75" thickBot="1" x14ac:dyDescent="0.3">
      <c r="A35" s="228" t="s">
        <v>179</v>
      </c>
      <c r="B35" s="244" t="s">
        <v>248</v>
      </c>
      <c r="C35" s="245" t="s">
        <v>347</v>
      </c>
    </row>
    <row r="36" spans="1:3" s="226" customFormat="1" ht="15.75" thickBot="1" x14ac:dyDescent="0.3">
      <c r="A36" s="229" t="s">
        <v>348</v>
      </c>
      <c r="B36" s="246"/>
      <c r="C36" s="247" t="s">
        <v>349</v>
      </c>
    </row>
    <row r="37" spans="1:3" s="226" customFormat="1" ht="60" x14ac:dyDescent="0.25">
      <c r="A37" s="248" t="s">
        <v>93</v>
      </c>
      <c r="B37" s="249" t="s">
        <v>350</v>
      </c>
      <c r="C37" s="250"/>
    </row>
    <row r="38" spans="1:3" s="226" customFormat="1" ht="285.75" thickBot="1" x14ac:dyDescent="0.3">
      <c r="A38" s="251" t="s">
        <v>94</v>
      </c>
      <c r="B38" s="252" t="s">
        <v>351</v>
      </c>
      <c r="C38" s="253"/>
    </row>
    <row r="39" spans="1:3" s="226" customFormat="1" ht="15.75" thickBot="1" x14ac:dyDescent="0.3">
      <c r="A39" s="254"/>
      <c r="B39" s="243"/>
      <c r="C39" s="243"/>
    </row>
    <row r="40" spans="1:3" s="226" customFormat="1" ht="15.75" thickBot="1" x14ac:dyDescent="0.3">
      <c r="A40" s="228" t="s">
        <v>179</v>
      </c>
      <c r="B40" s="344" t="s">
        <v>248</v>
      </c>
      <c r="C40" s="345"/>
    </row>
    <row r="41" spans="1:3" s="226" customFormat="1" ht="15.75" thickBot="1" x14ac:dyDescent="0.3">
      <c r="A41" s="229" t="s">
        <v>352</v>
      </c>
      <c r="B41" s="346"/>
      <c r="C41" s="347"/>
    </row>
    <row r="42" spans="1:3" s="226" customFormat="1" ht="75" customHeight="1" x14ac:dyDescent="0.25">
      <c r="A42" s="255" t="s">
        <v>98</v>
      </c>
      <c r="B42" s="352" t="s">
        <v>353</v>
      </c>
      <c r="C42" s="353"/>
    </row>
    <row r="43" spans="1:3" s="226" customFormat="1" ht="32.25" customHeight="1" x14ac:dyDescent="0.25">
      <c r="A43" s="256" t="s">
        <v>99</v>
      </c>
      <c r="B43" s="340" t="s">
        <v>354</v>
      </c>
      <c r="C43" s="341"/>
    </row>
    <row r="44" spans="1:3" s="226" customFormat="1" ht="15.75" thickBot="1" x14ac:dyDescent="0.3">
      <c r="A44" s="251" t="s">
        <v>100</v>
      </c>
      <c r="B44" s="342" t="s">
        <v>355</v>
      </c>
      <c r="C44" s="343"/>
    </row>
    <row r="45" spans="1:3" s="226" customFormat="1" ht="15.75" thickBot="1" x14ac:dyDescent="0.3">
      <c r="A45" s="257"/>
      <c r="B45" s="258"/>
      <c r="C45" s="243"/>
    </row>
    <row r="46" spans="1:3" s="226" customFormat="1" ht="15.75" thickBot="1" x14ac:dyDescent="0.3">
      <c r="A46" s="228" t="s">
        <v>179</v>
      </c>
      <c r="B46" s="344" t="s">
        <v>248</v>
      </c>
      <c r="C46" s="345"/>
    </row>
    <row r="47" spans="1:3" s="226" customFormat="1" ht="15.75" thickBot="1" x14ac:dyDescent="0.3">
      <c r="A47" s="229" t="s">
        <v>356</v>
      </c>
      <c r="B47" s="364"/>
      <c r="C47" s="365"/>
    </row>
    <row r="48" spans="1:3" s="226" customFormat="1" x14ac:dyDescent="0.25">
      <c r="A48" s="259" t="s">
        <v>1</v>
      </c>
      <c r="B48" s="350" t="s">
        <v>357</v>
      </c>
      <c r="C48" s="351"/>
    </row>
    <row r="49" spans="1:3" s="226" customFormat="1" x14ac:dyDescent="0.25">
      <c r="A49" s="260" t="s">
        <v>2</v>
      </c>
      <c r="B49" s="340" t="s">
        <v>358</v>
      </c>
      <c r="C49" s="341"/>
    </row>
    <row r="50" spans="1:3" s="226" customFormat="1" x14ac:dyDescent="0.25">
      <c r="A50" s="256" t="s">
        <v>3</v>
      </c>
      <c r="B50" s="350" t="s">
        <v>359</v>
      </c>
      <c r="C50" s="351"/>
    </row>
    <row r="51" spans="1:3" s="226" customFormat="1" x14ac:dyDescent="0.25">
      <c r="A51" s="256" t="s">
        <v>4</v>
      </c>
      <c r="B51" s="340" t="s">
        <v>360</v>
      </c>
      <c r="C51" s="341"/>
    </row>
    <row r="52" spans="1:3" s="226" customFormat="1" x14ac:dyDescent="0.25">
      <c r="A52" s="256" t="s">
        <v>5</v>
      </c>
      <c r="B52" s="340" t="s">
        <v>361</v>
      </c>
      <c r="C52" s="341"/>
    </row>
    <row r="53" spans="1:3" s="226" customFormat="1" x14ac:dyDescent="0.25">
      <c r="A53" s="256" t="s">
        <v>6</v>
      </c>
      <c r="B53" s="340" t="s">
        <v>362</v>
      </c>
      <c r="C53" s="341"/>
    </row>
    <row r="54" spans="1:3" s="226" customFormat="1" x14ac:dyDescent="0.25">
      <c r="A54" s="256" t="s">
        <v>7</v>
      </c>
      <c r="B54" s="340" t="s">
        <v>363</v>
      </c>
      <c r="C54" s="341"/>
    </row>
    <row r="55" spans="1:3" s="226" customFormat="1" x14ac:dyDescent="0.25">
      <c r="A55" s="256" t="s">
        <v>50</v>
      </c>
      <c r="B55" s="340" t="s">
        <v>364</v>
      </c>
      <c r="C55" s="341"/>
    </row>
    <row r="56" spans="1:3" s="226" customFormat="1" x14ac:dyDescent="0.25">
      <c r="A56" s="256" t="s">
        <v>8</v>
      </c>
      <c r="B56" s="340" t="s">
        <v>365</v>
      </c>
      <c r="C56" s="341"/>
    </row>
    <row r="57" spans="1:3" s="226" customFormat="1" ht="15.75" thickBot="1" x14ac:dyDescent="0.3">
      <c r="A57" s="261" t="s">
        <v>9</v>
      </c>
      <c r="B57" s="342" t="s">
        <v>366</v>
      </c>
      <c r="C57" s="343"/>
    </row>
    <row r="58" spans="1:3" s="226" customFormat="1" ht="15.75" thickBot="1" x14ac:dyDescent="0.3"/>
    <row r="59" spans="1:3" s="226" customFormat="1" ht="15.75" thickBot="1" x14ac:dyDescent="0.3">
      <c r="A59" s="262" t="s">
        <v>179</v>
      </c>
      <c r="B59" s="263" t="s">
        <v>248</v>
      </c>
      <c r="C59" s="264"/>
    </row>
    <row r="60" spans="1:3" s="226" customFormat="1" ht="15.75" thickBot="1" x14ac:dyDescent="0.3">
      <c r="A60" s="228" t="s">
        <v>367</v>
      </c>
      <c r="B60" s="265"/>
      <c r="C60" s="266"/>
    </row>
    <row r="61" spans="1:3" s="226" customFormat="1" x14ac:dyDescent="0.25">
      <c r="A61" s="267" t="s">
        <v>35</v>
      </c>
      <c r="B61" s="352" t="s">
        <v>368</v>
      </c>
      <c r="C61" s="353"/>
    </row>
    <row r="62" spans="1:3" s="226" customFormat="1" x14ac:dyDescent="0.25">
      <c r="A62" s="268" t="s">
        <v>369</v>
      </c>
      <c r="B62" s="354" t="s">
        <v>370</v>
      </c>
      <c r="C62" s="355"/>
    </row>
    <row r="63" spans="1:3" s="226" customFormat="1" x14ac:dyDescent="0.25">
      <c r="A63" s="268" t="s">
        <v>371</v>
      </c>
      <c r="B63" s="340" t="s">
        <v>372</v>
      </c>
      <c r="C63" s="341"/>
    </row>
    <row r="64" spans="1:3" s="226" customFormat="1" ht="15" customHeight="1" x14ac:dyDescent="0.25">
      <c r="A64" s="268" t="s">
        <v>36</v>
      </c>
      <c r="B64" s="340" t="s">
        <v>373</v>
      </c>
      <c r="C64" s="341"/>
    </row>
    <row r="65" spans="1:3" s="226" customFormat="1" ht="15" customHeight="1" x14ac:dyDescent="0.25">
      <c r="A65" s="268" t="s">
        <v>37</v>
      </c>
      <c r="B65" s="340" t="s">
        <v>374</v>
      </c>
      <c r="C65" s="341"/>
    </row>
    <row r="66" spans="1:3" s="226" customFormat="1" x14ac:dyDescent="0.25">
      <c r="A66" s="268" t="s">
        <v>38</v>
      </c>
      <c r="B66" s="340" t="s">
        <v>375</v>
      </c>
      <c r="C66" s="341"/>
    </row>
    <row r="67" spans="1:3" s="226" customFormat="1" ht="15.75" thickBot="1" x14ac:dyDescent="0.3">
      <c r="A67" s="261" t="s">
        <v>9</v>
      </c>
      <c r="B67" s="342" t="s">
        <v>376</v>
      </c>
      <c r="C67" s="343"/>
    </row>
    <row r="68" spans="1:3" s="226" customFormat="1" ht="15.75" thickBot="1" x14ac:dyDescent="0.3"/>
    <row r="69" spans="1:3" s="226" customFormat="1" ht="15.75" thickBot="1" x14ac:dyDescent="0.3">
      <c r="A69" s="228" t="s">
        <v>179</v>
      </c>
      <c r="B69" s="344" t="s">
        <v>248</v>
      </c>
      <c r="C69" s="345"/>
    </row>
    <row r="70" spans="1:3" s="226" customFormat="1" ht="15.75" thickBot="1" x14ac:dyDescent="0.3">
      <c r="A70" s="229" t="s">
        <v>377</v>
      </c>
      <c r="B70" s="346"/>
      <c r="C70" s="347"/>
    </row>
    <row r="71" spans="1:3" s="226" customFormat="1" ht="15.75" thickBot="1" x14ac:dyDescent="0.3">
      <c r="A71" s="269" t="s">
        <v>378</v>
      </c>
      <c r="B71" s="348" t="s">
        <v>379</v>
      </c>
      <c r="C71" s="349"/>
    </row>
    <row r="72" spans="1:3" s="226" customFormat="1" ht="15.75" thickBot="1" x14ac:dyDescent="0.3">
      <c r="A72" s="257"/>
      <c r="B72" s="243"/>
      <c r="C72" s="243"/>
    </row>
    <row r="73" spans="1:3" s="226" customFormat="1" ht="15.75" thickBot="1" x14ac:dyDescent="0.3">
      <c r="A73" s="228" t="s">
        <v>380</v>
      </c>
      <c r="B73" s="338" t="s">
        <v>381</v>
      </c>
      <c r="C73" s="339"/>
    </row>
    <row r="74" spans="1:3" s="226" customFormat="1" ht="30.75" thickBot="1" x14ac:dyDescent="0.3">
      <c r="A74" s="270" t="s">
        <v>382</v>
      </c>
      <c r="B74" s="271" t="s">
        <v>383</v>
      </c>
      <c r="C74" s="272"/>
    </row>
    <row r="75" spans="1:3" s="226" customFormat="1" x14ac:dyDescent="0.25">
      <c r="A75" s="257"/>
      <c r="B75" s="273"/>
      <c r="C75" s="273"/>
    </row>
    <row r="76" spans="1:3" x14ac:dyDescent="0.25">
      <c r="A76" s="6"/>
      <c r="B76" s="6"/>
      <c r="C76" s="6"/>
    </row>
    <row r="77" spans="1:3" x14ac:dyDescent="0.25">
      <c r="A77" s="45"/>
      <c r="B77" s="45"/>
      <c r="C77" s="45"/>
    </row>
  </sheetData>
  <mergeCells count="49">
    <mergeCell ref="B13:C13"/>
    <mergeCell ref="B7:C8"/>
    <mergeCell ref="B9:C9"/>
    <mergeCell ref="B10:C10"/>
    <mergeCell ref="B11:C11"/>
    <mergeCell ref="B12:C12"/>
    <mergeCell ref="B27:C27"/>
    <mergeCell ref="B14:C14"/>
    <mergeCell ref="B15:C15"/>
    <mergeCell ref="B16:C16"/>
    <mergeCell ref="B17:C17"/>
    <mergeCell ref="B18:C18"/>
    <mergeCell ref="B19:C19"/>
    <mergeCell ref="B20:C20"/>
    <mergeCell ref="B21:C21"/>
    <mergeCell ref="B22:C22"/>
    <mergeCell ref="B24:C25"/>
    <mergeCell ref="B26:C26"/>
    <mergeCell ref="B48:C48"/>
    <mergeCell ref="B28:C28"/>
    <mergeCell ref="B29:C29"/>
    <mergeCell ref="B30:C30"/>
    <mergeCell ref="B31:C31"/>
    <mergeCell ref="B32:C32"/>
    <mergeCell ref="B33:C33"/>
    <mergeCell ref="B40:C41"/>
    <mergeCell ref="B42:C42"/>
    <mergeCell ref="B43:C43"/>
    <mergeCell ref="B44:C44"/>
    <mergeCell ref="B46:C47"/>
    <mergeCell ref="B63:C63"/>
    <mergeCell ref="B49:C49"/>
    <mergeCell ref="B50:C50"/>
    <mergeCell ref="B51:C51"/>
    <mergeCell ref="B52:C52"/>
    <mergeCell ref="B53:C53"/>
    <mergeCell ref="B54:C54"/>
    <mergeCell ref="B55:C55"/>
    <mergeCell ref="B56:C56"/>
    <mergeCell ref="B57:C57"/>
    <mergeCell ref="B61:C61"/>
    <mergeCell ref="B62:C62"/>
    <mergeCell ref="B73:C73"/>
    <mergeCell ref="B64:C64"/>
    <mergeCell ref="B65:C65"/>
    <mergeCell ref="B66:C66"/>
    <mergeCell ref="B67:C67"/>
    <mergeCell ref="B69:C70"/>
    <mergeCell ref="B71:C71"/>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3"/>
  <sheetViews>
    <sheetView zoomScale="85" zoomScaleNormal="85" workbookViewId="0"/>
  </sheetViews>
  <sheetFormatPr defaultColWidth="15.85546875" defaultRowHeight="15" x14ac:dyDescent="0.25"/>
  <cols>
    <col min="1" max="1" width="33.7109375" style="3" bestFit="1" customWidth="1"/>
    <col min="2" max="2" width="1.5703125" style="93"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300" t="s">
        <v>162</v>
      </c>
      <c r="B5" s="300"/>
      <c r="C5" s="300"/>
    </row>
    <row r="6" spans="1:5" ht="6" customHeight="1" x14ac:dyDescent="0.25"/>
    <row r="7" spans="1:5" ht="15.75" customHeight="1" x14ac:dyDescent="0.25">
      <c r="A7" s="151" t="s">
        <v>160</v>
      </c>
      <c r="B7" s="3"/>
      <c r="C7" s="152" t="s">
        <v>425</v>
      </c>
    </row>
    <row r="8" spans="1:5" ht="11.25" customHeight="1" x14ac:dyDescent="0.25"/>
    <row r="10" spans="1:5" x14ac:dyDescent="0.25">
      <c r="A10" s="158" t="s">
        <v>183</v>
      </c>
      <c r="B10" s="153"/>
      <c r="C10" s="6"/>
      <c r="D10" s="6"/>
      <c r="E10" s="6"/>
    </row>
    <row r="11" spans="1:5" x14ac:dyDescent="0.25">
      <c r="A11" s="159" t="s">
        <v>163</v>
      </c>
      <c r="B11" s="154"/>
      <c r="C11" s="154"/>
      <c r="D11" s="6"/>
      <c r="E11" s="6"/>
    </row>
    <row r="12" spans="1:5" x14ac:dyDescent="0.25">
      <c r="A12" s="159" t="s">
        <v>161</v>
      </c>
      <c r="B12" s="153"/>
      <c r="C12" s="155" t="s">
        <v>163</v>
      </c>
      <c r="D12" s="6"/>
      <c r="E12" s="6"/>
    </row>
    <row r="13" spans="1:5" x14ac:dyDescent="0.25">
      <c r="A13" s="159"/>
      <c r="B13" s="153"/>
      <c r="C13" s="6"/>
      <c r="D13" s="6"/>
      <c r="E13" s="6"/>
    </row>
    <row r="14" spans="1:5" x14ac:dyDescent="0.25">
      <c r="A14" s="159" t="s">
        <v>165</v>
      </c>
      <c r="B14" s="154"/>
      <c r="C14" s="6"/>
      <c r="D14" s="6"/>
      <c r="E14" s="6"/>
    </row>
    <row r="15" spans="1:5" x14ac:dyDescent="0.25">
      <c r="A15" s="159" t="s">
        <v>164</v>
      </c>
      <c r="B15" s="153"/>
      <c r="C15" s="155" t="s">
        <v>168</v>
      </c>
      <c r="D15" s="6"/>
      <c r="E15" s="6"/>
    </row>
    <row r="16" spans="1:5" x14ac:dyDescent="0.25">
      <c r="A16" s="159" t="s">
        <v>166</v>
      </c>
      <c r="B16" s="153"/>
      <c r="C16" s="155" t="s">
        <v>167</v>
      </c>
      <c r="D16" s="6"/>
      <c r="E16" s="6"/>
    </row>
    <row r="17" spans="1:5" x14ac:dyDescent="0.25">
      <c r="A17" s="159" t="s">
        <v>169</v>
      </c>
      <c r="B17" s="153"/>
      <c r="C17" s="155" t="s">
        <v>171</v>
      </c>
      <c r="D17" s="6"/>
      <c r="E17" s="6"/>
    </row>
    <row r="18" spans="1:5" x14ac:dyDescent="0.25">
      <c r="A18" s="159" t="s">
        <v>170</v>
      </c>
      <c r="B18" s="153"/>
      <c r="C18" s="155" t="s">
        <v>172</v>
      </c>
      <c r="D18" s="6"/>
      <c r="E18" s="6"/>
    </row>
    <row r="19" spans="1:5" x14ac:dyDescent="0.25">
      <c r="A19" s="159"/>
      <c r="B19" s="153"/>
      <c r="C19" s="6"/>
      <c r="D19" s="6"/>
      <c r="E19" s="6"/>
    </row>
    <row r="20" spans="1:5" x14ac:dyDescent="0.25">
      <c r="A20" s="159" t="s">
        <v>198</v>
      </c>
      <c r="B20" s="153"/>
      <c r="C20" s="155" t="s">
        <v>0</v>
      </c>
      <c r="D20" s="6"/>
      <c r="E20" s="6"/>
    </row>
    <row r="21" spans="1:5" x14ac:dyDescent="0.25">
      <c r="A21" s="159" t="s">
        <v>199</v>
      </c>
      <c r="B21" s="153"/>
      <c r="C21" s="155" t="s">
        <v>115</v>
      </c>
      <c r="D21" s="6"/>
      <c r="E21" s="6"/>
    </row>
    <row r="22" spans="1:5" x14ac:dyDescent="0.25">
      <c r="A22" s="159" t="s">
        <v>200</v>
      </c>
      <c r="B22" s="153"/>
      <c r="C22" s="155" t="s">
        <v>116</v>
      </c>
      <c r="D22" s="6"/>
      <c r="E22" s="6"/>
    </row>
    <row r="23" spans="1:5" x14ac:dyDescent="0.25">
      <c r="A23" s="159" t="s">
        <v>201</v>
      </c>
      <c r="B23" s="153"/>
      <c r="C23" s="155" t="s">
        <v>117</v>
      </c>
      <c r="D23" s="6"/>
      <c r="E23" s="6"/>
    </row>
    <row r="24" spans="1:5" x14ac:dyDescent="0.25">
      <c r="A24" s="159" t="s">
        <v>202</v>
      </c>
      <c r="B24" s="153"/>
      <c r="C24" s="155" t="s">
        <v>173</v>
      </c>
      <c r="D24" s="6"/>
      <c r="E24" s="6"/>
    </row>
    <row r="25" spans="1:5" x14ac:dyDescent="0.25">
      <c r="A25" s="159" t="s">
        <v>203</v>
      </c>
      <c r="B25" s="153"/>
      <c r="C25" s="155" t="s">
        <v>157</v>
      </c>
      <c r="D25" s="6"/>
      <c r="E25" s="6"/>
    </row>
    <row r="26" spans="1:5" x14ac:dyDescent="0.25">
      <c r="A26" s="159" t="s">
        <v>204</v>
      </c>
      <c r="B26" s="153"/>
      <c r="C26" s="155" t="s">
        <v>174</v>
      </c>
      <c r="D26" s="6"/>
      <c r="E26" s="6"/>
    </row>
    <row r="27" spans="1:5" x14ac:dyDescent="0.25">
      <c r="A27" s="159" t="s">
        <v>205</v>
      </c>
      <c r="B27" s="153"/>
      <c r="C27" s="155" t="s">
        <v>118</v>
      </c>
      <c r="D27" s="6"/>
      <c r="E27" s="6"/>
    </row>
    <row r="28" spans="1:5" x14ac:dyDescent="0.25">
      <c r="A28" s="159" t="s">
        <v>206</v>
      </c>
      <c r="B28" s="153"/>
      <c r="C28" s="155" t="s">
        <v>119</v>
      </c>
      <c r="D28" s="6"/>
      <c r="E28" s="6"/>
    </row>
    <row r="29" spans="1:5" x14ac:dyDescent="0.25">
      <c r="A29" s="159" t="s">
        <v>207</v>
      </c>
      <c r="B29" s="153"/>
      <c r="C29" s="155" t="s">
        <v>120</v>
      </c>
      <c r="D29" s="6"/>
      <c r="E29" s="6"/>
    </row>
    <row r="30" spans="1:5" x14ac:dyDescent="0.25">
      <c r="A30" s="159" t="s">
        <v>208</v>
      </c>
      <c r="B30" s="153"/>
      <c r="C30" s="155" t="s">
        <v>121</v>
      </c>
      <c r="D30" s="6"/>
      <c r="E30" s="6"/>
    </row>
    <row r="31" spans="1:5" x14ac:dyDescent="0.25">
      <c r="A31" s="159" t="s">
        <v>209</v>
      </c>
      <c r="B31" s="153"/>
      <c r="C31" s="155" t="s">
        <v>175</v>
      </c>
      <c r="D31" s="6"/>
      <c r="E31" s="6"/>
    </row>
    <row r="32" spans="1:5" x14ac:dyDescent="0.25">
      <c r="A32" s="159" t="s">
        <v>210</v>
      </c>
      <c r="B32" s="153"/>
      <c r="C32" s="155" t="s">
        <v>123</v>
      </c>
      <c r="D32" s="6"/>
      <c r="E32" s="6"/>
    </row>
    <row r="33" spans="1:5" x14ac:dyDescent="0.25">
      <c r="A33" s="159" t="s">
        <v>211</v>
      </c>
      <c r="B33" s="153"/>
      <c r="C33" s="155" t="s">
        <v>176</v>
      </c>
      <c r="D33" s="6"/>
      <c r="E33" s="6"/>
    </row>
    <row r="34" spans="1:5" x14ac:dyDescent="0.25">
      <c r="A34" s="159" t="s">
        <v>212</v>
      </c>
      <c r="B34" s="153"/>
      <c r="C34" s="155" t="s">
        <v>177</v>
      </c>
      <c r="D34" s="6"/>
      <c r="E34" s="6"/>
    </row>
    <row r="35" spans="1:5" x14ac:dyDescent="0.25">
      <c r="A35" s="159" t="s">
        <v>213</v>
      </c>
      <c r="B35" s="153"/>
      <c r="C35" s="155" t="s">
        <v>158</v>
      </c>
      <c r="D35" s="6"/>
      <c r="E35" s="6"/>
    </row>
    <row r="36" spans="1:5" x14ac:dyDescent="0.25">
      <c r="A36" s="159" t="s">
        <v>214</v>
      </c>
      <c r="B36" s="153"/>
      <c r="C36" s="155" t="s">
        <v>153</v>
      </c>
      <c r="D36" s="6"/>
      <c r="E36" s="6"/>
    </row>
    <row r="37" spans="1:5" x14ac:dyDescent="0.25">
      <c r="A37" s="159" t="s">
        <v>215</v>
      </c>
      <c r="B37" s="153"/>
      <c r="C37" s="155" t="s">
        <v>155</v>
      </c>
      <c r="D37" s="6"/>
      <c r="E37" s="6"/>
    </row>
    <row r="38" spans="1:5" x14ac:dyDescent="0.25">
      <c r="A38" s="159"/>
      <c r="B38" s="153"/>
      <c r="C38" s="155"/>
      <c r="D38" s="6"/>
      <c r="E38" s="6"/>
    </row>
    <row r="39" spans="1:5" x14ac:dyDescent="0.25">
      <c r="A39" s="158" t="s">
        <v>178</v>
      </c>
      <c r="B39" s="153"/>
      <c r="C39" s="6"/>
      <c r="D39" s="93"/>
    </row>
    <row r="40" spans="1:5" x14ac:dyDescent="0.25">
      <c r="A40" s="159" t="s">
        <v>245</v>
      </c>
      <c r="B40" s="153"/>
      <c r="C40" s="155" t="s">
        <v>143</v>
      </c>
      <c r="D40" s="93"/>
    </row>
    <row r="41" spans="1:5" x14ac:dyDescent="0.25">
      <c r="A41" s="159" t="s">
        <v>244</v>
      </c>
      <c r="B41" s="153"/>
      <c r="C41" s="155" t="s">
        <v>246</v>
      </c>
      <c r="D41" s="93"/>
    </row>
    <row r="42" spans="1:5" x14ac:dyDescent="0.25">
      <c r="A42" s="159" t="s">
        <v>181</v>
      </c>
      <c r="B42" s="153"/>
      <c r="C42" s="155" t="s">
        <v>179</v>
      </c>
    </row>
    <row r="43" spans="1:5" x14ac:dyDescent="0.25">
      <c r="A43" s="6"/>
      <c r="B43" s="153"/>
      <c r="C43" s="6"/>
    </row>
  </sheetData>
  <mergeCells count="1">
    <mergeCell ref="A5:C5"/>
  </mergeCells>
  <hyperlinks>
    <hyperlink ref="C12" location="'Tabel A - General Issuer Detail'!A1" display="General Issuer Detail"/>
    <hyperlink ref="C15" location="'G1-G4 - Cover pool inform.'!A1" display="General cover pool information "/>
    <hyperlink ref="C16" location="'G1-G4 - Cover pool inform.'!B25" display="Outstanding CBs"/>
    <hyperlink ref="C17" location="'G1-G4 - Cover pool inform.'!B61" display="Legal ALM (balance principle) adherence"/>
    <hyperlink ref="C18" location="'G1-G4 - Cover pool inform.'!B70" display="Additional characteristics of ALM business model for issued CBs"/>
    <hyperlink ref="C20" location="'Table 1-3 - Lending'!B7" display="Number of loans by property category"/>
    <hyperlink ref="C21" location="'Table 1-3 - Lending'!B16" display="Lending by property category, DKKbn"/>
    <hyperlink ref="C22" location="'Table 1-3 - Lending'!B23" display="Lending, by loan size, DKKbn"/>
    <hyperlink ref="C23" location="'Table 4 - LTV'!B7" display="Lending, by-loan to-value (LTV), current property value, DKKbn"/>
    <hyperlink ref="C24" location="'Table 4 - LTV'!B29" display="Lending, by-loan to-value (LTV), current property value, Per cent"/>
    <hyperlink ref="C25" location="'Table 4 - LTV'!B51" display="Lending, by-loan to-value (LTV), current property value, DKKbn (&quot;Sidste krone&quot;)"/>
    <hyperlink ref="C26" location="'Table 4 - LTV'!B73" display="Lending, by-loan to-value (LTV), current property value, Per cent (&quot;Sidste krone&quot;)"/>
    <hyperlink ref="C27" location="'Table 5 - Region'!B7" display="Lending by region, DKKbn"/>
    <hyperlink ref="C28" location="'Table 6-8 - Lending by loan'!B6" display="Lending by loan type - IO Loans, DKKbn"/>
    <hyperlink ref="C29" location="'Table 6-8 - Lending by loan'!B26" display="Lending by loan type - Repayment Loans / Amortizing Loans, DKKbn"/>
    <hyperlink ref="C30" location="'Table 6-8 - Lending by loan'!B46" display="Lending by loan type - All loans, DKKbn"/>
    <hyperlink ref="C31" location="'Table 9-13 - Lending'!B6" display="Lending by Seasoning, DKKbn (Seasoning defined by duration of customer relationship)"/>
    <hyperlink ref="C32" location="'Table 9-13 - Lending'!B20" display="Lending by remaining maturity, DKKbn"/>
    <hyperlink ref="C33" location="'Table 9-13 - Lending'!B35" display="90 day Non-performing loans by property type, as percentage of instalments payments, %"/>
    <hyperlink ref="C34" location="'Table 9-13 - Lending'!B45" display="90 day Non-performing loans by property type, as percentage of lending, %"/>
    <hyperlink ref="C35" location="'Table 9-13 - Lending'!B55" display="90 day Non-performing loans by property type, as percentage of lending, by continous LTV bracket, %"/>
    <hyperlink ref="C36" location="'Table 9-13 - Lending'!B69" display="Realised losses (DKKm)"/>
    <hyperlink ref="C37" location="'Table 9-13 - Lending'!B78" display="Realised losses (%)"/>
    <hyperlink ref="C40" location="'X1 Key Concepts'!Udskriftsområde" display="Key Concepts Explanation"/>
    <hyperlink ref="C42" location="'X3 - General explanation'!B7" display="General explanation"/>
    <hyperlink ref="C41" location="'X2 Key Concepts'!Udskriftsområde" display="Key Concept Explanation"/>
  </hyperlinks>
  <printOptions horizontalCentered="1"/>
  <pageMargins left="0.25" right="0.25" top="0.75" bottom="0.75" header="0.3" footer="0.3"/>
  <pageSetup paperSize="9" scale="64" orientation="portrait" r:id="rId1"/>
  <headerFooter scaleWithDoc="0" alignWithMargins="0">
    <oddFooter>&amp;R&amp;8BRFkredit ECBC Label Template,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225</v>
      </c>
      <c r="B4" s="301"/>
      <c r="C4" s="301"/>
    </row>
    <row r="5" spans="1:5" ht="15.75" x14ac:dyDescent="0.25">
      <c r="A5" s="43" t="s">
        <v>51</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52</v>
      </c>
      <c r="B9" s="60" t="s">
        <v>427</v>
      </c>
      <c r="C9" s="60" t="s">
        <v>428</v>
      </c>
      <c r="D9" s="60" t="s">
        <v>429</v>
      </c>
      <c r="E9" s="60" t="s">
        <v>430</v>
      </c>
    </row>
    <row r="10" spans="1:5" x14ac:dyDescent="0.25">
      <c r="A10" s="10" t="s">
        <v>53</v>
      </c>
      <c r="B10" s="72">
        <v>269.79000000000002</v>
      </c>
      <c r="C10" s="72">
        <v>263.17500000000001</v>
      </c>
      <c r="D10" s="72">
        <v>267.89400000000001</v>
      </c>
      <c r="E10" s="72">
        <v>267.95400000000001</v>
      </c>
    </row>
    <row r="11" spans="1:5" x14ac:dyDescent="0.25">
      <c r="A11" s="10" t="s">
        <v>124</v>
      </c>
      <c r="B11" s="72">
        <v>250.89</v>
      </c>
      <c r="C11" s="72">
        <v>243.78399999999999</v>
      </c>
      <c r="D11" s="72">
        <v>235.13399999999999</v>
      </c>
      <c r="E11" s="72">
        <v>233.28200000000001</v>
      </c>
    </row>
    <row r="12" spans="1:5" x14ac:dyDescent="0.25">
      <c r="A12" s="13" t="s">
        <v>54</v>
      </c>
      <c r="B12" s="73">
        <v>250.28</v>
      </c>
      <c r="C12" s="73">
        <v>243.18199999999999</v>
      </c>
      <c r="D12" s="73">
        <v>234.49100000000001</v>
      </c>
      <c r="E12" s="73">
        <v>229.958</v>
      </c>
    </row>
    <row r="13" spans="1:5" x14ac:dyDescent="0.25">
      <c r="A13" s="14" t="s">
        <v>55</v>
      </c>
      <c r="B13" s="74">
        <v>0.189</v>
      </c>
      <c r="C13" s="74">
        <v>0.189</v>
      </c>
      <c r="D13" s="74">
        <v>0.187</v>
      </c>
      <c r="E13" s="74">
        <v>0.18</v>
      </c>
    </row>
    <row r="14" spans="1:5" x14ac:dyDescent="0.25">
      <c r="A14" s="10" t="s">
        <v>56</v>
      </c>
      <c r="B14" s="75">
        <v>0.191</v>
      </c>
      <c r="C14" s="75">
        <v>0.192</v>
      </c>
      <c r="D14" s="75">
        <v>0.188</v>
      </c>
      <c r="E14" s="75">
        <v>0.182</v>
      </c>
    </row>
    <row r="15" spans="1:5" x14ac:dyDescent="0.25">
      <c r="A15" s="10" t="s">
        <v>125</v>
      </c>
      <c r="B15" s="72">
        <v>310.63</v>
      </c>
      <c r="C15" s="72">
        <v>269.87199999999996</v>
      </c>
      <c r="D15" s="72">
        <v>263.78699999999998</v>
      </c>
      <c r="E15" s="72">
        <v>262.75168100000002</v>
      </c>
    </row>
    <row r="16" spans="1:5" x14ac:dyDescent="0.25">
      <c r="A16" s="10" t="s">
        <v>57</v>
      </c>
      <c r="B16" s="72">
        <v>3.72</v>
      </c>
      <c r="C16" s="72">
        <v>3.7160000000000002</v>
      </c>
      <c r="D16" s="72">
        <v>3.7149999999999999</v>
      </c>
      <c r="E16" s="72">
        <v>3.7177119087499997</v>
      </c>
    </row>
    <row r="17" spans="1:5" x14ac:dyDescent="0.25">
      <c r="A17" s="12" t="s">
        <v>180</v>
      </c>
      <c r="B17" s="72">
        <v>1</v>
      </c>
      <c r="C17" s="72">
        <v>1</v>
      </c>
      <c r="D17" s="72">
        <v>1</v>
      </c>
      <c r="E17" s="72">
        <v>1.46</v>
      </c>
    </row>
    <row r="18" spans="1:5" x14ac:dyDescent="0.25">
      <c r="A18" s="15" t="s">
        <v>126</v>
      </c>
      <c r="B18" s="71">
        <v>35.28</v>
      </c>
      <c r="C18" s="71">
        <v>33.832900000000002</v>
      </c>
      <c r="D18" s="71">
        <v>33.388177650000003</v>
      </c>
      <c r="E18" s="71">
        <v>32.284167740000001</v>
      </c>
    </row>
    <row r="19" spans="1:5" x14ac:dyDescent="0.25">
      <c r="A19" s="16" t="s">
        <v>127</v>
      </c>
      <c r="B19" s="71">
        <v>0.10299999999999999</v>
      </c>
      <c r="C19" s="71">
        <v>2.1000000000000001E-2</v>
      </c>
      <c r="D19" s="71">
        <v>4.8000000000000001E-2</v>
      </c>
      <c r="E19" s="71">
        <v>7.5999999999999998E-2</v>
      </c>
    </row>
    <row r="20" spans="1:5" x14ac:dyDescent="0.25">
      <c r="A20" s="10" t="s">
        <v>128</v>
      </c>
      <c r="B20" s="72">
        <v>0.39300000000000002</v>
      </c>
      <c r="C20" s="72">
        <v>0.438</v>
      </c>
      <c r="D20" s="72">
        <v>0.52300000000000002</v>
      </c>
      <c r="E20" s="72">
        <v>0.53200000000000003</v>
      </c>
    </row>
    <row r="21" spans="1:5" s="6" customFormat="1" ht="9.75" customHeight="1" x14ac:dyDescent="0.25">
      <c r="A21" s="4"/>
      <c r="B21" s="5"/>
      <c r="C21" s="5"/>
      <c r="D21" s="5"/>
      <c r="E21" s="5"/>
    </row>
    <row r="22" spans="1:5" s="6" customFormat="1" ht="15.75" x14ac:dyDescent="0.25">
      <c r="A22" s="70"/>
      <c r="B22" s="5"/>
      <c r="C22" s="5"/>
      <c r="D22" s="5"/>
      <c r="E22" s="5"/>
    </row>
    <row r="23" spans="1:5" x14ac:dyDescent="0.25">
      <c r="A23" s="20" t="s">
        <v>58</v>
      </c>
      <c r="B23" s="2"/>
      <c r="C23" s="2"/>
      <c r="D23" s="2"/>
      <c r="E23" s="2"/>
    </row>
    <row r="24" spans="1:5" x14ac:dyDescent="0.25">
      <c r="A24" s="17" t="s">
        <v>129</v>
      </c>
      <c r="B24" s="82">
        <v>248.85</v>
      </c>
      <c r="C24" s="82">
        <v>240.48736207563721</v>
      </c>
      <c r="D24" s="82">
        <v>231.53218936797978</v>
      </c>
      <c r="E24" s="82">
        <v>221.16834012477372</v>
      </c>
    </row>
    <row r="25" spans="1:5" x14ac:dyDescent="0.25">
      <c r="A25" s="20" t="s">
        <v>59</v>
      </c>
      <c r="B25" s="2"/>
      <c r="C25" s="2"/>
      <c r="D25" s="2"/>
      <c r="E25" s="2"/>
    </row>
    <row r="26" spans="1:5" ht="3" customHeight="1" x14ac:dyDescent="0.25">
      <c r="A26" s="19"/>
      <c r="B26" s="2"/>
      <c r="C26" s="2"/>
      <c r="D26" s="2"/>
      <c r="E26" s="2"/>
    </row>
    <row r="27" spans="1:5" x14ac:dyDescent="0.25">
      <c r="A27" s="13" t="s">
        <v>60</v>
      </c>
      <c r="B27" s="12"/>
      <c r="C27" s="12"/>
      <c r="D27" s="12"/>
      <c r="E27" s="12"/>
    </row>
    <row r="28" spans="1:5" x14ac:dyDescent="0.25">
      <c r="A28" s="18" t="s">
        <v>105</v>
      </c>
      <c r="B28" s="21">
        <v>0.3</v>
      </c>
      <c r="C28" s="22">
        <v>0.11221223716999999</v>
      </c>
      <c r="D28" s="22">
        <v>0.20812199982999999</v>
      </c>
      <c r="E28" s="21">
        <v>0.13381047465999998</v>
      </c>
    </row>
    <row r="29" spans="1:5" x14ac:dyDescent="0.25">
      <c r="A29" s="18" t="s">
        <v>106</v>
      </c>
      <c r="B29" s="21">
        <v>4.71</v>
      </c>
      <c r="C29" s="21">
        <v>5.0664689458880483</v>
      </c>
      <c r="D29" s="21">
        <v>5.3239447165790441</v>
      </c>
      <c r="E29" s="21">
        <v>5.6498333865194255</v>
      </c>
    </row>
    <row r="30" spans="1:5" x14ac:dyDescent="0.25">
      <c r="A30" s="18" t="s">
        <v>107</v>
      </c>
      <c r="B30" s="21">
        <v>243.84</v>
      </c>
      <c r="C30" s="21">
        <v>235.30868089257916</v>
      </c>
      <c r="D30" s="21">
        <v>226.00012265157073</v>
      </c>
      <c r="E30" s="21">
        <v>215.38469626359429</v>
      </c>
    </row>
    <row r="31" spans="1:5" x14ac:dyDescent="0.25">
      <c r="A31" s="13" t="s">
        <v>61</v>
      </c>
      <c r="B31" s="24"/>
      <c r="C31" s="24"/>
      <c r="D31" s="24"/>
      <c r="E31" s="24"/>
    </row>
    <row r="32" spans="1:5" x14ac:dyDescent="0.25">
      <c r="A32" s="18" t="s">
        <v>108</v>
      </c>
      <c r="B32" s="21">
        <v>248.36</v>
      </c>
      <c r="C32" s="21">
        <v>239.21647561941799</v>
      </c>
      <c r="D32" s="21">
        <v>239.20365408634001</v>
      </c>
      <c r="E32" s="21">
        <v>219.87437449842011</v>
      </c>
    </row>
    <row r="33" spans="1:5" x14ac:dyDescent="0.25">
      <c r="A33" s="18" t="s">
        <v>109</v>
      </c>
      <c r="B33" s="21">
        <v>0.06</v>
      </c>
      <c r="C33" s="21">
        <v>0.16113748799000002</v>
      </c>
      <c r="D33" s="21">
        <v>0.16229623771999999</v>
      </c>
      <c r="E33" s="21">
        <v>0.16388495537</v>
      </c>
    </row>
    <row r="34" spans="1:5" x14ac:dyDescent="0.25">
      <c r="A34" s="18" t="s">
        <v>110</v>
      </c>
      <c r="B34" s="294">
        <v>0</v>
      </c>
      <c r="C34" s="294">
        <v>0</v>
      </c>
      <c r="D34" s="294">
        <v>0</v>
      </c>
      <c r="E34" s="294">
        <v>0</v>
      </c>
    </row>
    <row r="35" spans="1:5" x14ac:dyDescent="0.25">
      <c r="A35" s="18" t="s">
        <v>111</v>
      </c>
      <c r="B35" s="21">
        <v>0.09</v>
      </c>
      <c r="C35" s="21">
        <v>8.7827860700006727E-2</v>
      </c>
      <c r="D35" s="21">
        <v>8.7827860700002397E-2</v>
      </c>
      <c r="E35" s="21">
        <v>8.7827860700011057E-2</v>
      </c>
    </row>
    <row r="36" spans="1:5" x14ac:dyDescent="0.25">
      <c r="A36" s="13" t="s">
        <v>62</v>
      </c>
      <c r="B36" s="24"/>
      <c r="C36" s="24"/>
      <c r="D36" s="24"/>
      <c r="E36" s="24"/>
    </row>
    <row r="37" spans="1:5" ht="30" x14ac:dyDescent="0.25">
      <c r="A37" s="18" t="s">
        <v>130</v>
      </c>
      <c r="B37" s="21">
        <v>169.26</v>
      </c>
      <c r="C37" s="21">
        <v>162.50822886740616</v>
      </c>
      <c r="D37" s="21">
        <v>154.5945326758762</v>
      </c>
      <c r="E37" s="21">
        <v>146.39512471726908</v>
      </c>
    </row>
    <row r="38" spans="1:5" ht="30" x14ac:dyDescent="0.25">
      <c r="A38" s="18" t="s">
        <v>112</v>
      </c>
      <c r="B38" s="21">
        <v>34.85</v>
      </c>
      <c r="C38" s="21">
        <v>34.48398396486138</v>
      </c>
      <c r="D38" s="21">
        <v>33.748507249654232</v>
      </c>
      <c r="E38" s="21">
        <v>32.813860559234328</v>
      </c>
    </row>
    <row r="39" spans="1:5" x14ac:dyDescent="0.25">
      <c r="A39" s="18" t="s">
        <v>113</v>
      </c>
      <c r="B39" s="21">
        <v>44.75</v>
      </c>
      <c r="C39" s="21">
        <v>43.495149243370001</v>
      </c>
      <c r="D39" s="21">
        <v>43.189149442449995</v>
      </c>
      <c r="E39" s="21">
        <v>41.959354848270102</v>
      </c>
    </row>
    <row r="40" spans="1:5" x14ac:dyDescent="0.25">
      <c r="A40" s="13" t="s">
        <v>63</v>
      </c>
      <c r="B40" s="23">
        <v>248.85</v>
      </c>
      <c r="C40" s="23">
        <v>240.48736207563755</v>
      </c>
      <c r="D40" s="23">
        <v>231.53218936798044</v>
      </c>
      <c r="E40" s="23">
        <v>221.16834012477352</v>
      </c>
    </row>
    <row r="41" spans="1:5" x14ac:dyDescent="0.25">
      <c r="A41" s="10" t="s">
        <v>131</v>
      </c>
      <c r="B41" s="80">
        <v>0.37</v>
      </c>
      <c r="C41" s="80">
        <v>0.48165153959368989</v>
      </c>
      <c r="D41" s="80">
        <v>0.37520001485748089</v>
      </c>
      <c r="E41" s="84">
        <v>0.37520001485748089</v>
      </c>
    </row>
    <row r="42" spans="1:5" ht="30" x14ac:dyDescent="0.25">
      <c r="A42" s="12" t="s">
        <v>132</v>
      </c>
      <c r="B42" s="76">
        <v>0.56999999999999995</v>
      </c>
      <c r="C42" s="76">
        <v>0.60213850220705245</v>
      </c>
      <c r="D42" s="76">
        <v>0.65317756988442832</v>
      </c>
      <c r="E42" s="76">
        <v>0.69499097345147254</v>
      </c>
    </row>
    <row r="45" spans="1:5" x14ac:dyDescent="0.25">
      <c r="E45" s="94" t="s">
        <v>224</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N130"/>
  <sheetViews>
    <sheetView zoomScale="85" zoomScaleNormal="85" workbookViewId="0"/>
  </sheetViews>
  <sheetFormatPr defaultRowHeight="15" x14ac:dyDescent="0.25"/>
  <cols>
    <col min="1" max="1" width="57.140625" style="3" customWidth="1"/>
    <col min="2" max="11" width="10.7109375" style="3" customWidth="1"/>
    <col min="12" max="12" width="9.140625" style="3"/>
    <col min="13" max="13" width="8.85546875" style="3" customWidth="1"/>
    <col min="14" max="16384" width="9.140625" style="3"/>
  </cols>
  <sheetData>
    <row r="3" spans="1:11" ht="12" customHeight="1" x14ac:dyDescent="0.25"/>
    <row r="4" spans="1:11" ht="36" x14ac:dyDescent="0.25">
      <c r="A4" s="88" t="s">
        <v>103</v>
      </c>
      <c r="B4" s="7"/>
      <c r="C4" s="7"/>
      <c r="D4" s="7"/>
      <c r="E4" s="7"/>
      <c r="F4" s="7"/>
      <c r="G4" s="7"/>
      <c r="H4" s="7"/>
      <c r="I4" s="7"/>
      <c r="J4" s="7"/>
      <c r="K4" s="7"/>
    </row>
    <row r="5" spans="1:11" ht="4.5" customHeight="1" x14ac:dyDescent="0.25">
      <c r="A5" s="302"/>
      <c r="B5" s="302"/>
      <c r="C5" s="302"/>
      <c r="D5" s="302"/>
      <c r="E5" s="302"/>
      <c r="F5" s="302"/>
      <c r="G5" s="302"/>
      <c r="H5" s="302"/>
      <c r="I5" s="302"/>
      <c r="J5" s="302"/>
      <c r="K5" s="302"/>
    </row>
    <row r="6" spans="1:11" ht="5.25" customHeight="1" x14ac:dyDescent="0.25">
      <c r="A6" s="25"/>
      <c r="B6" s="25"/>
      <c r="C6" s="164"/>
      <c r="D6" s="164"/>
      <c r="E6" s="164"/>
      <c r="F6" s="25"/>
      <c r="G6" s="25"/>
      <c r="H6" s="25"/>
      <c r="I6" s="25"/>
      <c r="J6" s="25"/>
      <c r="K6" s="25"/>
    </row>
    <row r="7" spans="1:11" x14ac:dyDescent="0.25">
      <c r="A7" s="30" t="s">
        <v>64</v>
      </c>
      <c r="B7" s="29"/>
      <c r="C7" s="29"/>
      <c r="D7" s="29"/>
      <c r="E7" s="29"/>
      <c r="F7" s="29"/>
      <c r="G7" s="29"/>
      <c r="H7" s="29" t="s">
        <v>427</v>
      </c>
      <c r="I7" s="29" t="s">
        <v>428</v>
      </c>
      <c r="J7" s="29" t="s">
        <v>429</v>
      </c>
      <c r="K7" s="29" t="s">
        <v>430</v>
      </c>
    </row>
    <row r="8" spans="1:11" x14ac:dyDescent="0.25">
      <c r="A8" s="27" t="s">
        <v>133</v>
      </c>
      <c r="B8" s="6"/>
      <c r="C8" s="6"/>
      <c r="D8" s="6"/>
      <c r="E8" s="6"/>
      <c r="F8" s="6"/>
      <c r="G8" s="6"/>
      <c r="H8" s="77">
        <v>278.11</v>
      </c>
      <c r="I8" s="77">
        <v>236.82400000000001</v>
      </c>
      <c r="J8" s="77">
        <v>232.00899999999999</v>
      </c>
      <c r="K8" s="77">
        <v>227.65233000000001</v>
      </c>
    </row>
    <row r="9" spans="1:11" x14ac:dyDescent="0.25">
      <c r="A9" s="27" t="s">
        <v>134</v>
      </c>
      <c r="B9" s="6"/>
      <c r="C9" s="6"/>
      <c r="D9" s="6"/>
      <c r="E9" s="6"/>
      <c r="F9" s="6"/>
      <c r="G9" s="6"/>
      <c r="H9" s="77">
        <v>45.04</v>
      </c>
      <c r="I9" s="77">
        <v>11.98794822052</v>
      </c>
      <c r="J9" s="77">
        <v>18.473840855340001</v>
      </c>
      <c r="K9" s="77">
        <v>23.473840855340001</v>
      </c>
    </row>
    <row r="10" spans="1:11" x14ac:dyDescent="0.25">
      <c r="A10" s="27" t="s">
        <v>65</v>
      </c>
      <c r="B10" s="6"/>
      <c r="C10" s="6"/>
      <c r="D10" s="6"/>
      <c r="E10" s="6"/>
      <c r="F10" s="6"/>
      <c r="G10" s="6"/>
      <c r="H10" s="77">
        <v>11.79</v>
      </c>
      <c r="I10" s="77">
        <v>11.9</v>
      </c>
      <c r="J10" s="77">
        <v>11.7</v>
      </c>
      <c r="K10" s="77">
        <v>11.225441406446812</v>
      </c>
    </row>
    <row r="11" spans="1:11" x14ac:dyDescent="0.25">
      <c r="A11" s="27" t="s">
        <v>66</v>
      </c>
      <c r="B11" s="27" t="s">
        <v>10</v>
      </c>
      <c r="C11" s="27"/>
      <c r="D11" s="27"/>
      <c r="E11" s="27"/>
      <c r="F11" s="27"/>
      <c r="G11" s="27"/>
      <c r="H11" s="78">
        <v>5.54</v>
      </c>
      <c r="I11" s="78">
        <v>5.9440559440559451</v>
      </c>
      <c r="J11" s="78">
        <v>6.1904761904761898</v>
      </c>
      <c r="K11" s="78">
        <v>6.3636289152192811</v>
      </c>
    </row>
    <row r="12" spans="1:11" x14ac:dyDescent="0.25">
      <c r="A12" s="31"/>
      <c r="B12" s="32" t="s">
        <v>135</v>
      </c>
      <c r="C12" s="32"/>
      <c r="D12" s="32"/>
      <c r="E12" s="32"/>
      <c r="F12" s="32"/>
      <c r="G12" s="32"/>
      <c r="H12" s="79">
        <v>0.08</v>
      </c>
      <c r="I12" s="79">
        <v>0.08</v>
      </c>
      <c r="J12" s="79">
        <v>0.08</v>
      </c>
      <c r="K12" s="79">
        <v>0.08</v>
      </c>
    </row>
    <row r="13" spans="1:11" x14ac:dyDescent="0.25">
      <c r="A13" s="27" t="s">
        <v>67</v>
      </c>
      <c r="B13" s="6"/>
      <c r="C13" s="6"/>
      <c r="D13" s="6"/>
      <c r="E13" s="6"/>
      <c r="F13" s="6"/>
      <c r="G13" s="6"/>
      <c r="H13" s="77">
        <v>264.37</v>
      </c>
      <c r="I13" s="77">
        <v>222.93700000000001</v>
      </c>
      <c r="J13" s="77">
        <v>214.18</v>
      </c>
      <c r="K13" s="77">
        <v>205.32134587199999</v>
      </c>
    </row>
    <row r="14" spans="1:11" x14ac:dyDescent="0.25">
      <c r="A14" s="6"/>
      <c r="B14" s="27" t="s">
        <v>68</v>
      </c>
      <c r="C14" s="27"/>
      <c r="D14" s="27"/>
      <c r="E14" s="27"/>
      <c r="F14" s="27"/>
      <c r="G14" s="27"/>
      <c r="H14" s="81">
        <v>43.14</v>
      </c>
      <c r="I14" s="81">
        <v>10.459</v>
      </c>
      <c r="J14" s="81">
        <v>9.468</v>
      </c>
      <c r="K14" s="81">
        <v>11.920524854</v>
      </c>
    </row>
    <row r="15" spans="1:11" x14ac:dyDescent="0.25">
      <c r="A15" s="27" t="s">
        <v>148</v>
      </c>
      <c r="B15" s="6"/>
      <c r="C15" s="6"/>
      <c r="D15" s="6"/>
      <c r="E15" s="6"/>
      <c r="F15" s="6"/>
      <c r="G15" s="6"/>
      <c r="H15" s="77">
        <v>1.01</v>
      </c>
      <c r="I15" s="77">
        <v>1</v>
      </c>
      <c r="J15" s="77">
        <v>1</v>
      </c>
      <c r="K15" s="77">
        <v>1.5032000000000001</v>
      </c>
    </row>
    <row r="16" spans="1:11" x14ac:dyDescent="0.25">
      <c r="A16" s="27" t="s">
        <v>149</v>
      </c>
      <c r="B16" s="6"/>
      <c r="C16" s="6"/>
      <c r="D16" s="6"/>
      <c r="E16" s="6"/>
      <c r="F16" s="6"/>
      <c r="G16" s="6"/>
      <c r="H16" s="77">
        <v>3.73</v>
      </c>
      <c r="I16" s="77">
        <v>3.7160000000000002</v>
      </c>
      <c r="J16" s="77">
        <v>3.7</v>
      </c>
      <c r="K16" s="77">
        <v>3.9285041230000002</v>
      </c>
    </row>
    <row r="17" spans="1:11" x14ac:dyDescent="0.25">
      <c r="A17" s="99" t="s">
        <v>69</v>
      </c>
      <c r="B17" s="100"/>
      <c r="C17" s="100"/>
      <c r="D17" s="100"/>
      <c r="E17" s="100"/>
      <c r="F17" s="6"/>
      <c r="G17" s="6"/>
      <c r="H17" s="77">
        <v>0</v>
      </c>
      <c r="I17" s="77">
        <v>0</v>
      </c>
      <c r="J17" s="77">
        <v>0</v>
      </c>
      <c r="K17" s="77">
        <v>0</v>
      </c>
    </row>
    <row r="18" spans="1:11" x14ac:dyDescent="0.25">
      <c r="A18" s="99" t="s">
        <v>136</v>
      </c>
      <c r="B18" s="100"/>
      <c r="C18" s="100"/>
      <c r="D18" s="100"/>
      <c r="E18" s="100"/>
      <c r="F18" s="85"/>
      <c r="G18" s="85"/>
      <c r="H18" s="129">
        <v>0</v>
      </c>
      <c r="I18" s="129">
        <v>0</v>
      </c>
      <c r="J18" s="129">
        <v>0</v>
      </c>
      <c r="K18" s="129">
        <v>0</v>
      </c>
    </row>
    <row r="19" spans="1:11" x14ac:dyDescent="0.25">
      <c r="A19" s="99" t="s">
        <v>229</v>
      </c>
      <c r="B19" s="100"/>
      <c r="C19" s="100"/>
      <c r="D19" s="100"/>
      <c r="E19" s="100"/>
      <c r="F19" s="85"/>
      <c r="G19" s="85"/>
      <c r="H19" s="129">
        <v>5.16</v>
      </c>
      <c r="I19" s="129">
        <v>4.5840000000000005</v>
      </c>
      <c r="J19" s="129">
        <v>4.1000000000000005</v>
      </c>
      <c r="K19" s="129">
        <v>3.3682958770000004</v>
      </c>
    </row>
    <row r="20" spans="1:11" x14ac:dyDescent="0.25">
      <c r="A20" s="99" t="s">
        <v>415</v>
      </c>
      <c r="B20" s="100"/>
      <c r="C20" s="100"/>
      <c r="D20" s="100"/>
      <c r="E20" s="100"/>
      <c r="F20" s="85"/>
      <c r="G20" s="85"/>
      <c r="H20" s="129">
        <v>9.9</v>
      </c>
      <c r="I20" s="129">
        <v>9.3000000000000007</v>
      </c>
      <c r="J20" s="129">
        <v>8.8000000000000007</v>
      </c>
      <c r="K20" s="129">
        <v>8.8000000000000007</v>
      </c>
    </row>
    <row r="21" spans="1:11" x14ac:dyDescent="0.25">
      <c r="A21" s="101"/>
      <c r="B21" s="100"/>
      <c r="C21" s="100"/>
      <c r="D21" s="100"/>
      <c r="E21" s="100"/>
      <c r="F21" s="85"/>
      <c r="G21" s="85"/>
      <c r="H21" s="129"/>
      <c r="I21" s="129"/>
      <c r="J21" s="129"/>
      <c r="K21" s="129"/>
    </row>
    <row r="22" spans="1:11" x14ac:dyDescent="0.25">
      <c r="A22" s="102" t="s">
        <v>243</v>
      </c>
      <c r="B22" s="103"/>
      <c r="C22" s="103"/>
      <c r="D22" s="103"/>
      <c r="E22" s="103"/>
      <c r="F22" s="86"/>
      <c r="G22" s="86"/>
      <c r="H22" s="285">
        <v>0.5</v>
      </c>
      <c r="I22" s="285">
        <v>0.52</v>
      </c>
      <c r="J22" s="285">
        <v>0.56999999999999995</v>
      </c>
      <c r="K22" s="285">
        <v>0.60721012033820077</v>
      </c>
    </row>
    <row r="23" spans="1:11" ht="7.5" customHeight="1" x14ac:dyDescent="0.25"/>
    <row r="24" spans="1:11" ht="18" x14ac:dyDescent="0.25">
      <c r="A24" s="7" t="s">
        <v>101</v>
      </c>
      <c r="B24" s="7"/>
      <c r="C24" s="7"/>
      <c r="D24" s="7"/>
      <c r="E24" s="7"/>
      <c r="F24" s="7"/>
      <c r="G24" s="7"/>
      <c r="H24" s="7"/>
      <c r="I24" s="7"/>
      <c r="J24" s="7"/>
      <c r="K24" s="7"/>
    </row>
    <row r="25" spans="1:11" ht="5.25" customHeight="1" x14ac:dyDescent="0.25">
      <c r="A25" s="25"/>
      <c r="B25" s="25"/>
      <c r="C25" s="164"/>
      <c r="D25" s="164"/>
      <c r="E25" s="164"/>
      <c r="F25" s="25"/>
      <c r="G25" s="25"/>
      <c r="H25" s="25"/>
      <c r="I25" s="25"/>
      <c r="J25" s="25"/>
      <c r="K25" s="25"/>
    </row>
    <row r="26" spans="1:11" x14ac:dyDescent="0.25">
      <c r="A26" s="30" t="s">
        <v>64</v>
      </c>
      <c r="B26" s="29"/>
      <c r="C26" s="29"/>
      <c r="D26" s="29"/>
      <c r="E26" s="29"/>
      <c r="F26" s="29"/>
      <c r="G26" s="29"/>
      <c r="H26" s="29" t="str">
        <f>+H7</f>
        <v>Q4 2015</v>
      </c>
      <c r="I26" s="29" t="str">
        <f>I7</f>
        <v>Q3 2015</v>
      </c>
      <c r="J26" s="29" t="str">
        <f>J7</f>
        <v>Q2 2015</v>
      </c>
      <c r="K26" s="29" t="str">
        <f>K7</f>
        <v>Q1 2015</v>
      </c>
    </row>
    <row r="27" spans="1:11" x14ac:dyDescent="0.25">
      <c r="A27" s="27" t="s">
        <v>67</v>
      </c>
      <c r="B27" s="6"/>
      <c r="C27" s="6"/>
      <c r="D27" s="6"/>
      <c r="E27" s="6"/>
      <c r="F27" s="6"/>
      <c r="G27" s="6"/>
      <c r="H27" s="165">
        <v>264.37</v>
      </c>
      <c r="I27" s="165">
        <v>222.93700000000001</v>
      </c>
      <c r="J27" s="165">
        <v>214.18</v>
      </c>
      <c r="K27" s="165">
        <v>205.32134587199999</v>
      </c>
    </row>
    <row r="28" spans="1:11" x14ac:dyDescent="0.25">
      <c r="A28" s="27" t="s">
        <v>137</v>
      </c>
      <c r="B28" s="6"/>
      <c r="C28" s="6"/>
      <c r="D28" s="6"/>
      <c r="E28" s="6"/>
      <c r="F28" s="6"/>
      <c r="G28" s="6"/>
      <c r="H28" s="165">
        <v>265.14999999999998</v>
      </c>
      <c r="I28" s="165">
        <v>227.66722761869869</v>
      </c>
      <c r="J28" s="165">
        <v>218.91049328963999</v>
      </c>
      <c r="K28" s="165">
        <v>210.51619587286166</v>
      </c>
    </row>
    <row r="29" spans="1:11" x14ac:dyDescent="0.25">
      <c r="A29" s="99" t="s">
        <v>70</v>
      </c>
      <c r="B29" s="99" t="s">
        <v>71</v>
      </c>
      <c r="C29" s="99"/>
      <c r="D29" s="99"/>
      <c r="E29" s="99"/>
      <c r="F29" s="99"/>
      <c r="G29" s="99"/>
      <c r="H29" s="130">
        <v>43.15</v>
      </c>
      <c r="I29" s="130">
        <v>9.8879482205199984</v>
      </c>
      <c r="J29" s="130">
        <v>12.373840855339997</v>
      </c>
      <c r="K29" s="130">
        <v>12.373840855339997</v>
      </c>
    </row>
    <row r="30" spans="1:11" x14ac:dyDescent="0.25">
      <c r="A30" s="100"/>
      <c r="B30" s="99" t="s">
        <v>147</v>
      </c>
      <c r="C30" s="99"/>
      <c r="D30" s="99"/>
      <c r="E30" s="99"/>
      <c r="F30" s="99"/>
      <c r="G30" s="99"/>
      <c r="H30" s="131">
        <v>7.3</v>
      </c>
      <c r="I30" s="131">
        <v>10.810908452239293</v>
      </c>
      <c r="J30" s="131">
        <v>13.480031432000001</v>
      </c>
      <c r="K30" s="131">
        <v>11.481022391705137</v>
      </c>
    </row>
    <row r="31" spans="1:11" x14ac:dyDescent="0.25">
      <c r="A31" s="100"/>
      <c r="B31" s="99" t="s">
        <v>146</v>
      </c>
      <c r="C31" s="99"/>
      <c r="D31" s="99"/>
      <c r="E31" s="99"/>
      <c r="F31" s="99"/>
      <c r="G31" s="99"/>
      <c r="H31" s="132"/>
      <c r="I31" s="132"/>
      <c r="J31" s="132"/>
      <c r="K31" s="132"/>
    </row>
    <row r="32" spans="1:11" x14ac:dyDescent="0.25">
      <c r="A32" s="100"/>
      <c r="B32" s="99" t="s">
        <v>233</v>
      </c>
      <c r="C32" s="99"/>
      <c r="D32" s="99"/>
      <c r="E32" s="99"/>
      <c r="F32" s="99"/>
      <c r="G32" s="99"/>
      <c r="H32" s="132">
        <v>46.25</v>
      </c>
      <c r="I32" s="132">
        <v>20.923411177424743</v>
      </c>
      <c r="J32" s="132">
        <v>10.0150216362</v>
      </c>
      <c r="K32" s="132">
        <v>14.983116951959566</v>
      </c>
    </row>
    <row r="33" spans="1:11" x14ac:dyDescent="0.25">
      <c r="A33" s="100"/>
      <c r="B33" s="99" t="s">
        <v>234</v>
      </c>
      <c r="C33" s="99"/>
      <c r="D33" s="99"/>
      <c r="E33" s="99"/>
      <c r="F33" s="99"/>
      <c r="G33" s="99"/>
      <c r="H33" s="132">
        <v>43.13</v>
      </c>
      <c r="I33" s="132">
        <v>75.399023506089463</v>
      </c>
      <c r="J33" s="132">
        <v>81.623881146959988</v>
      </c>
      <c r="K33" s="132">
        <v>70.510999563666289</v>
      </c>
    </row>
    <row r="34" spans="1:11" x14ac:dyDescent="0.25">
      <c r="A34" s="100"/>
      <c r="B34" s="99" t="s">
        <v>235</v>
      </c>
      <c r="C34" s="99"/>
      <c r="D34" s="99"/>
      <c r="E34" s="99"/>
      <c r="F34" s="99"/>
      <c r="G34" s="99"/>
      <c r="H34" s="132">
        <v>38.26</v>
      </c>
      <c r="I34" s="132">
        <v>25.977652595865393</v>
      </c>
      <c r="J34" s="132">
        <v>18.65245765421</v>
      </c>
      <c r="K34" s="132">
        <v>22.725469030011737</v>
      </c>
    </row>
    <row r="35" spans="1:11" x14ac:dyDescent="0.25">
      <c r="A35" s="100"/>
      <c r="B35" s="99" t="s">
        <v>236</v>
      </c>
      <c r="C35" s="99"/>
      <c r="D35" s="99"/>
      <c r="E35" s="99"/>
      <c r="F35" s="99"/>
      <c r="G35" s="99"/>
      <c r="H35" s="132">
        <v>10.18</v>
      </c>
      <c r="I35" s="132">
        <v>9.5746213502298225</v>
      </c>
      <c r="J35" s="132">
        <v>7.7771821081900017</v>
      </c>
      <c r="K35" s="132">
        <v>12.393848912168933</v>
      </c>
    </row>
    <row r="36" spans="1:11" x14ac:dyDescent="0.25">
      <c r="A36" s="100"/>
      <c r="B36" s="99" t="s">
        <v>72</v>
      </c>
      <c r="C36" s="99"/>
      <c r="D36" s="99"/>
      <c r="E36" s="99"/>
      <c r="F36" s="99"/>
      <c r="G36" s="99"/>
      <c r="H36" s="131">
        <v>6.86</v>
      </c>
      <c r="I36" s="131">
        <v>5.3873384808699996</v>
      </c>
      <c r="J36" s="131">
        <v>3.0313143326300005</v>
      </c>
      <c r="K36" s="131">
        <v>4.6639650319500001</v>
      </c>
    </row>
    <row r="37" spans="1:11" x14ac:dyDescent="0.25">
      <c r="A37" s="100"/>
      <c r="B37" s="99" t="s">
        <v>73</v>
      </c>
      <c r="C37" s="99"/>
      <c r="D37" s="99"/>
      <c r="E37" s="99"/>
      <c r="F37" s="99"/>
      <c r="G37" s="99"/>
      <c r="H37" s="131">
        <v>8.74</v>
      </c>
      <c r="I37" s="131">
        <v>8.8175467894100006</v>
      </c>
      <c r="J37" s="131">
        <v>7.6568998320400006</v>
      </c>
      <c r="K37" s="131">
        <v>8.9273808585900003</v>
      </c>
    </row>
    <row r="38" spans="1:11" x14ac:dyDescent="0.25">
      <c r="A38" s="100"/>
      <c r="B38" s="99" t="s">
        <v>74</v>
      </c>
      <c r="C38" s="99"/>
      <c r="D38" s="99"/>
      <c r="E38" s="99"/>
      <c r="F38" s="99"/>
      <c r="G38" s="99"/>
      <c r="H38" s="131">
        <v>61.27</v>
      </c>
      <c r="I38" s="131">
        <v>60.888777046049995</v>
      </c>
      <c r="J38" s="131">
        <v>64.299864292069998</v>
      </c>
      <c r="K38" s="131">
        <v>52.456552277469989</v>
      </c>
    </row>
    <row r="39" spans="1:11" x14ac:dyDescent="0.25">
      <c r="A39" s="99" t="s">
        <v>75</v>
      </c>
      <c r="B39" s="99" t="s">
        <v>231</v>
      </c>
      <c r="C39" s="99"/>
      <c r="D39" s="99"/>
      <c r="E39" s="99"/>
      <c r="F39" s="99"/>
      <c r="G39" s="99"/>
      <c r="H39" s="133">
        <v>0.49380000000000002</v>
      </c>
      <c r="I39" s="133">
        <v>0.41620405165742191</v>
      </c>
      <c r="J39" s="133">
        <v>0.38767841666737807</v>
      </c>
      <c r="K39" s="133">
        <v>0.42663699006394862</v>
      </c>
    </row>
    <row r="40" spans="1:11" x14ac:dyDescent="0.25">
      <c r="A40" s="100"/>
      <c r="B40" s="99" t="s">
        <v>232</v>
      </c>
      <c r="C40" s="99"/>
      <c r="D40" s="99"/>
      <c r="E40" s="99"/>
      <c r="F40" s="99"/>
      <c r="G40" s="99"/>
      <c r="H40" s="133">
        <v>0.50619999999999998</v>
      </c>
      <c r="I40" s="133">
        <v>0.58379594834257809</v>
      </c>
      <c r="J40" s="133">
        <v>0.61232158333262199</v>
      </c>
      <c r="K40" s="133">
        <v>0.57336300993605149</v>
      </c>
    </row>
    <row r="41" spans="1:11" x14ac:dyDescent="0.25">
      <c r="A41" s="100"/>
      <c r="B41" s="99" t="s">
        <v>76</v>
      </c>
      <c r="C41" s="99"/>
      <c r="D41" s="99"/>
      <c r="E41" s="99"/>
      <c r="F41" s="99"/>
      <c r="G41" s="99"/>
      <c r="H41" s="134">
        <v>0</v>
      </c>
      <c r="I41" s="134">
        <v>0</v>
      </c>
      <c r="J41" s="134">
        <v>0</v>
      </c>
      <c r="K41" s="134">
        <v>0</v>
      </c>
    </row>
    <row r="42" spans="1:11" x14ac:dyDescent="0.25">
      <c r="A42" s="99" t="s">
        <v>77</v>
      </c>
      <c r="B42" s="99" t="s">
        <v>138</v>
      </c>
      <c r="C42" s="99"/>
      <c r="D42" s="99"/>
      <c r="E42" s="99"/>
      <c r="F42" s="99"/>
      <c r="G42" s="99"/>
      <c r="H42" s="133">
        <v>0.91269999999999996</v>
      </c>
      <c r="I42" s="133">
        <v>0.91757935752303199</v>
      </c>
      <c r="J42" s="133">
        <v>0.93020933601238054</v>
      </c>
      <c r="K42" s="133">
        <v>0.92730382083074037</v>
      </c>
    </row>
    <row r="43" spans="1:11" x14ac:dyDescent="0.25">
      <c r="A43" s="100"/>
      <c r="B43" s="99" t="s">
        <v>139</v>
      </c>
      <c r="C43" s="99"/>
      <c r="D43" s="99"/>
      <c r="E43" s="99"/>
      <c r="F43" s="99"/>
      <c r="G43" s="99"/>
      <c r="H43" s="133">
        <v>7.9500000000000001E-2</v>
      </c>
      <c r="I43" s="133">
        <v>7.4150335215380808E-2</v>
      </c>
      <c r="J43" s="133">
        <v>6.1482493902622913E-2</v>
      </c>
      <c r="K43" s="133">
        <v>6.3001308841054746E-2</v>
      </c>
    </row>
    <row r="44" spans="1:11" x14ac:dyDescent="0.25">
      <c r="A44" s="100"/>
      <c r="B44" s="99" t="s">
        <v>78</v>
      </c>
      <c r="C44" s="99"/>
      <c r="D44" s="99"/>
      <c r="E44" s="99"/>
      <c r="F44" s="99"/>
      <c r="G44" s="99"/>
      <c r="H44" s="133">
        <v>7.7999999999999996E-3</v>
      </c>
      <c r="I44" s="133">
        <v>8.2703072615872668E-3</v>
      </c>
      <c r="J44" s="133">
        <v>8.3081700849966401E-3</v>
      </c>
      <c r="K44" s="133">
        <v>9.6948703282048378E-3</v>
      </c>
    </row>
    <row r="45" spans="1:11" x14ac:dyDescent="0.25">
      <c r="A45" s="99" t="s">
        <v>79</v>
      </c>
      <c r="B45" s="99" t="s">
        <v>80</v>
      </c>
      <c r="C45" s="99"/>
      <c r="D45" s="99"/>
      <c r="E45" s="99"/>
      <c r="F45" s="99"/>
      <c r="G45" s="99"/>
      <c r="H45" s="130">
        <v>263.51</v>
      </c>
      <c r="I45" s="130">
        <v>223.2119614517901</v>
      </c>
      <c r="J45" s="130">
        <v>211.43650270156007</v>
      </c>
      <c r="K45" s="130">
        <v>205.02904261285008</v>
      </c>
    </row>
    <row r="46" spans="1:11" x14ac:dyDescent="0.25">
      <c r="A46" s="100"/>
      <c r="B46" s="99" t="s">
        <v>81</v>
      </c>
      <c r="C46" s="99"/>
      <c r="D46" s="99"/>
      <c r="E46" s="99"/>
      <c r="F46" s="99"/>
      <c r="G46" s="99"/>
      <c r="H46" s="130">
        <v>1.56</v>
      </c>
      <c r="I46" s="130">
        <v>4.9566792356396752</v>
      </c>
      <c r="J46" s="130">
        <v>4.4970442967199995</v>
      </c>
      <c r="K46" s="130">
        <v>4.9632236586688592</v>
      </c>
    </row>
    <row r="47" spans="1:11" x14ac:dyDescent="0.25">
      <c r="A47" s="100"/>
      <c r="B47" s="99" t="s">
        <v>82</v>
      </c>
      <c r="C47" s="99"/>
      <c r="D47" s="99"/>
      <c r="E47" s="99"/>
      <c r="F47" s="99"/>
      <c r="G47" s="99"/>
      <c r="H47" s="130">
        <v>7.0000000000000007E-2</v>
      </c>
      <c r="I47" s="130">
        <v>6.9638710749029997E-2</v>
      </c>
      <c r="J47" s="130">
        <v>7.1105436019999996E-2</v>
      </c>
      <c r="K47" s="130">
        <v>7.0613600002800009E-2</v>
      </c>
    </row>
    <row r="48" spans="1:11" x14ac:dyDescent="0.25">
      <c r="A48" s="100"/>
      <c r="B48" s="99" t="s">
        <v>83</v>
      </c>
      <c r="C48" s="99"/>
      <c r="D48" s="99"/>
      <c r="E48" s="99"/>
      <c r="F48" s="99"/>
      <c r="G48" s="99"/>
      <c r="H48" s="135">
        <v>0</v>
      </c>
      <c r="I48" s="135">
        <v>0</v>
      </c>
      <c r="J48" s="135">
        <v>0</v>
      </c>
      <c r="K48" s="135">
        <v>0</v>
      </c>
    </row>
    <row r="49" spans="1:11" x14ac:dyDescent="0.25">
      <c r="A49" s="100"/>
      <c r="B49" s="99" t="s">
        <v>84</v>
      </c>
      <c r="C49" s="99"/>
      <c r="D49" s="99"/>
      <c r="E49" s="99"/>
      <c r="F49" s="99"/>
      <c r="G49" s="99"/>
      <c r="H49" s="135">
        <v>0</v>
      </c>
      <c r="I49" s="135">
        <v>0</v>
      </c>
      <c r="J49" s="135">
        <v>0</v>
      </c>
      <c r="K49" s="135">
        <v>0</v>
      </c>
    </row>
    <row r="50" spans="1:11" x14ac:dyDescent="0.25">
      <c r="A50" s="100"/>
      <c r="B50" s="99" t="s">
        <v>182</v>
      </c>
      <c r="C50" s="99"/>
      <c r="D50" s="99"/>
      <c r="E50" s="99"/>
      <c r="F50" s="99"/>
      <c r="G50" s="99"/>
      <c r="H50" s="135">
        <v>0</v>
      </c>
      <c r="I50" s="135">
        <v>0</v>
      </c>
      <c r="J50" s="135">
        <v>0</v>
      </c>
      <c r="K50" s="135">
        <v>0</v>
      </c>
    </row>
    <row r="51" spans="1:11" x14ac:dyDescent="0.25">
      <c r="A51" s="100"/>
      <c r="B51" s="99" t="s">
        <v>9</v>
      </c>
      <c r="C51" s="99"/>
      <c r="D51" s="99"/>
      <c r="E51" s="99"/>
      <c r="F51" s="99"/>
      <c r="G51" s="99"/>
      <c r="H51" s="135">
        <v>0</v>
      </c>
      <c r="I51" s="135">
        <v>0</v>
      </c>
      <c r="J51" s="135">
        <v>0</v>
      </c>
      <c r="K51" s="135">
        <v>0</v>
      </c>
    </row>
    <row r="52" spans="1:11" x14ac:dyDescent="0.25">
      <c r="A52" s="99" t="s">
        <v>85</v>
      </c>
      <c r="B52" s="100"/>
      <c r="C52" s="100"/>
      <c r="D52" s="100"/>
      <c r="E52" s="100"/>
      <c r="F52" s="100"/>
      <c r="G52" s="100"/>
      <c r="H52" s="83">
        <v>1</v>
      </c>
      <c r="I52" s="83">
        <v>1</v>
      </c>
      <c r="J52" s="83">
        <v>1</v>
      </c>
      <c r="K52" s="83">
        <v>1</v>
      </c>
    </row>
    <row r="53" spans="1:11" x14ac:dyDescent="0.25">
      <c r="A53" s="99" t="s">
        <v>86</v>
      </c>
      <c r="B53" s="100"/>
      <c r="C53" s="100"/>
      <c r="D53" s="100"/>
      <c r="E53" s="100"/>
      <c r="F53" s="100"/>
      <c r="G53" s="100"/>
      <c r="H53" s="83">
        <v>1</v>
      </c>
      <c r="I53" s="83">
        <v>1</v>
      </c>
      <c r="J53" s="83">
        <v>1</v>
      </c>
      <c r="K53" s="83">
        <v>1</v>
      </c>
    </row>
    <row r="54" spans="1:11" x14ac:dyDescent="0.25">
      <c r="A54" s="99" t="s">
        <v>87</v>
      </c>
      <c r="B54" s="100"/>
      <c r="C54" s="100"/>
      <c r="D54" s="100"/>
      <c r="E54" s="100"/>
      <c r="F54" s="100"/>
      <c r="G54" s="100"/>
      <c r="H54" s="83">
        <v>1</v>
      </c>
      <c r="I54" s="83">
        <v>1</v>
      </c>
      <c r="J54" s="83">
        <v>1</v>
      </c>
      <c r="K54" s="83">
        <v>1</v>
      </c>
    </row>
    <row r="55" spans="1:11" x14ac:dyDescent="0.25">
      <c r="A55" s="99" t="s">
        <v>88</v>
      </c>
      <c r="B55" s="99" t="s">
        <v>89</v>
      </c>
      <c r="C55" s="99"/>
      <c r="D55" s="99"/>
      <c r="E55" s="99"/>
      <c r="F55" s="99"/>
      <c r="G55" s="99"/>
      <c r="H55" s="36" t="s">
        <v>311</v>
      </c>
      <c r="I55" s="36" t="s">
        <v>311</v>
      </c>
      <c r="J55" s="36" t="s">
        <v>311</v>
      </c>
      <c r="K55" s="36" t="s">
        <v>311</v>
      </c>
    </row>
    <row r="56" spans="1:11" x14ac:dyDescent="0.25">
      <c r="A56" s="100"/>
      <c r="B56" s="99" t="s">
        <v>90</v>
      </c>
      <c r="C56" s="99"/>
      <c r="D56" s="99"/>
      <c r="E56" s="99"/>
      <c r="F56" s="99"/>
      <c r="G56" s="99"/>
      <c r="H56" s="36" t="s">
        <v>387</v>
      </c>
      <c r="I56" s="36" t="s">
        <v>387</v>
      </c>
      <c r="J56" s="36" t="s">
        <v>387</v>
      </c>
      <c r="K56" s="36" t="s">
        <v>387</v>
      </c>
    </row>
    <row r="57" spans="1:11" x14ac:dyDescent="0.25">
      <c r="A57" s="6"/>
      <c r="B57" s="27" t="s">
        <v>91</v>
      </c>
      <c r="C57" s="27"/>
      <c r="D57" s="27"/>
      <c r="E57" s="27"/>
      <c r="F57" s="27"/>
      <c r="G57" s="27"/>
      <c r="H57" s="36" t="s">
        <v>311</v>
      </c>
      <c r="I57" s="36" t="s">
        <v>311</v>
      </c>
      <c r="J57" s="36" t="s">
        <v>311</v>
      </c>
      <c r="K57" s="36" t="s">
        <v>311</v>
      </c>
    </row>
    <row r="58" spans="1:11" x14ac:dyDescent="0.25">
      <c r="A58" s="6"/>
      <c r="B58" s="27"/>
      <c r="C58" s="27"/>
      <c r="D58" s="27"/>
      <c r="E58" s="27"/>
      <c r="F58" s="27"/>
      <c r="G58" s="27"/>
      <c r="H58" s="36"/>
      <c r="I58" s="37"/>
      <c r="J58" s="37"/>
      <c r="K58" s="36"/>
    </row>
    <row r="59" spans="1:11" ht="18" x14ac:dyDescent="0.25">
      <c r="A59" s="315" t="s">
        <v>384</v>
      </c>
      <c r="B59" s="315"/>
      <c r="C59" s="315"/>
      <c r="D59" s="315"/>
      <c r="E59" s="315"/>
      <c r="F59" s="315"/>
      <c r="G59" s="274"/>
      <c r="H59" s="274"/>
      <c r="I59" s="274"/>
      <c r="J59" s="274"/>
      <c r="K59" s="274"/>
    </row>
    <row r="60" spans="1:11" ht="18" x14ac:dyDescent="0.25">
      <c r="A60" s="40"/>
      <c r="B60" s="40"/>
      <c r="C60" s="40"/>
      <c r="D60" s="40"/>
      <c r="E60" s="40"/>
      <c r="F60" s="40"/>
      <c r="G60" s="40"/>
      <c r="H60" s="40"/>
      <c r="I60" s="40"/>
      <c r="J60" s="40"/>
      <c r="K60" s="40"/>
    </row>
    <row r="61" spans="1:11" x14ac:dyDescent="0.25">
      <c r="A61" s="93" t="s">
        <v>385</v>
      </c>
      <c r="B61" s="46"/>
      <c r="C61" s="46"/>
      <c r="D61" s="46"/>
      <c r="E61" s="46"/>
      <c r="F61" s="46"/>
      <c r="G61" s="46"/>
      <c r="H61" s="46"/>
      <c r="I61" s="46"/>
      <c r="J61" s="46"/>
      <c r="K61" s="46"/>
    </row>
    <row r="62" spans="1:11" x14ac:dyDescent="0.25">
      <c r="A62" s="275" t="s">
        <v>386</v>
      </c>
      <c r="B62" s="276" t="s">
        <v>387</v>
      </c>
      <c r="C62" s="276" t="s">
        <v>388</v>
      </c>
      <c r="D62" s="276" t="s">
        <v>389</v>
      </c>
      <c r="E62" s="276" t="s">
        <v>390</v>
      </c>
      <c r="F62" s="276" t="s">
        <v>391</v>
      </c>
      <c r="G62" s="276" t="s">
        <v>392</v>
      </c>
      <c r="H62" s="276" t="s">
        <v>393</v>
      </c>
      <c r="I62" s="276" t="s">
        <v>394</v>
      </c>
      <c r="J62" s="276" t="s">
        <v>395</v>
      </c>
      <c r="K62" s="276" t="s">
        <v>396</v>
      </c>
    </row>
    <row r="63" spans="1:11" x14ac:dyDescent="0.25">
      <c r="A63" s="276" t="s">
        <v>397</v>
      </c>
      <c r="B63" s="295">
        <v>9.8699999999999992</v>
      </c>
      <c r="C63" s="295">
        <v>0</v>
      </c>
      <c r="D63" s="295">
        <v>0</v>
      </c>
      <c r="E63" s="295">
        <v>0</v>
      </c>
      <c r="F63" s="295">
        <v>0</v>
      </c>
      <c r="G63" s="295">
        <v>0</v>
      </c>
      <c r="H63" s="295">
        <v>0</v>
      </c>
      <c r="I63" s="295">
        <v>0</v>
      </c>
      <c r="J63" s="295">
        <v>0</v>
      </c>
      <c r="K63" s="295">
        <v>0</v>
      </c>
    </row>
    <row r="64" spans="1:11" x14ac:dyDescent="0.25">
      <c r="A64" s="276" t="s">
        <v>398</v>
      </c>
      <c r="B64" s="295">
        <v>3.79</v>
      </c>
      <c r="C64" s="295">
        <v>0</v>
      </c>
      <c r="D64" s="295">
        <v>0</v>
      </c>
      <c r="E64" s="295">
        <v>0</v>
      </c>
      <c r="F64" s="295">
        <v>0</v>
      </c>
      <c r="G64" s="295">
        <v>0</v>
      </c>
      <c r="H64" s="295">
        <v>0</v>
      </c>
      <c r="I64" s="295">
        <v>0</v>
      </c>
      <c r="J64" s="295">
        <v>0</v>
      </c>
      <c r="K64" s="295">
        <v>0</v>
      </c>
    </row>
    <row r="65" spans="1:11" s="38" customFormat="1" x14ac:dyDescent="0.25">
      <c r="A65" s="276" t="s">
        <v>399</v>
      </c>
      <c r="B65" s="295">
        <v>6.07</v>
      </c>
      <c r="C65" s="295">
        <v>0</v>
      </c>
      <c r="D65" s="295">
        <v>0</v>
      </c>
      <c r="E65" s="295">
        <v>0</v>
      </c>
      <c r="F65" s="295">
        <v>0</v>
      </c>
      <c r="G65" s="295">
        <v>0</v>
      </c>
      <c r="H65" s="295">
        <v>0</v>
      </c>
      <c r="I65" s="295">
        <v>0</v>
      </c>
      <c r="J65" s="295">
        <v>0</v>
      </c>
      <c r="K65" s="295">
        <v>0</v>
      </c>
    </row>
    <row r="66" spans="1:11" x14ac:dyDescent="0.25">
      <c r="A66" s="276" t="s">
        <v>400</v>
      </c>
      <c r="B66" s="295">
        <v>0</v>
      </c>
      <c r="C66" s="295">
        <v>0</v>
      </c>
      <c r="D66" s="295">
        <v>0</v>
      </c>
      <c r="E66" s="295">
        <v>0</v>
      </c>
      <c r="F66" s="295">
        <v>0</v>
      </c>
      <c r="G66" s="295">
        <v>0</v>
      </c>
      <c r="H66" s="295">
        <v>0</v>
      </c>
      <c r="I66" s="295">
        <v>0</v>
      </c>
      <c r="J66" s="295">
        <v>0</v>
      </c>
      <c r="K66" s="295">
        <v>0</v>
      </c>
    </row>
    <row r="67" spans="1:11" x14ac:dyDescent="0.25">
      <c r="A67" s="276" t="s">
        <v>10</v>
      </c>
      <c r="B67" s="295">
        <v>9.8699999999999992</v>
      </c>
      <c r="C67" s="295">
        <v>0</v>
      </c>
      <c r="D67" s="295">
        <v>0</v>
      </c>
      <c r="E67" s="295">
        <v>0</v>
      </c>
      <c r="F67" s="295">
        <v>0</v>
      </c>
      <c r="G67" s="295">
        <v>0</v>
      </c>
      <c r="H67" s="295">
        <v>0</v>
      </c>
      <c r="I67" s="295">
        <v>0</v>
      </c>
      <c r="J67" s="295">
        <v>0</v>
      </c>
      <c r="K67" s="295">
        <v>0</v>
      </c>
    </row>
    <row r="68" spans="1:11" x14ac:dyDescent="0.25">
      <c r="A68" s="46"/>
      <c r="B68" s="59"/>
      <c r="C68" s="59"/>
      <c r="D68" s="59"/>
      <c r="E68" s="59"/>
      <c r="F68" s="46"/>
      <c r="G68" s="46"/>
      <c r="H68" s="46"/>
      <c r="I68" s="46"/>
      <c r="J68" s="46"/>
      <c r="K68" s="46"/>
    </row>
    <row r="69" spans="1:11" x14ac:dyDescent="0.25">
      <c r="A69" s="93" t="s">
        <v>401</v>
      </c>
      <c r="B69" s="46"/>
      <c r="C69" s="46"/>
      <c r="D69" s="46"/>
      <c r="E69" s="46"/>
      <c r="F69" s="46"/>
      <c r="G69" s="46"/>
      <c r="H69" s="46"/>
      <c r="I69" s="46"/>
      <c r="J69" s="46"/>
      <c r="K69" s="46"/>
    </row>
    <row r="70" spans="1:11" x14ac:dyDescent="0.25">
      <c r="A70" s="275" t="s">
        <v>402</v>
      </c>
      <c r="B70" s="276" t="s">
        <v>387</v>
      </c>
      <c r="C70" s="276" t="s">
        <v>388</v>
      </c>
      <c r="D70" s="276" t="s">
        <v>389</v>
      </c>
      <c r="E70" s="276" t="s">
        <v>390</v>
      </c>
      <c r="F70" s="276" t="s">
        <v>391</v>
      </c>
      <c r="G70" s="276" t="s">
        <v>392</v>
      </c>
      <c r="H70" s="276" t="s">
        <v>393</v>
      </c>
      <c r="I70" s="276" t="s">
        <v>394</v>
      </c>
      <c r="J70" s="276" t="s">
        <v>395</v>
      </c>
      <c r="K70" s="276" t="s">
        <v>396</v>
      </c>
    </row>
    <row r="71" spans="1:11" x14ac:dyDescent="0.25">
      <c r="A71" s="276" t="s">
        <v>403</v>
      </c>
      <c r="B71" s="295">
        <v>0</v>
      </c>
      <c r="C71" s="295">
        <v>0</v>
      </c>
      <c r="D71" s="295">
        <v>0</v>
      </c>
      <c r="E71" s="295">
        <v>0</v>
      </c>
      <c r="F71" s="295">
        <v>0</v>
      </c>
      <c r="G71" s="295">
        <v>0</v>
      </c>
      <c r="H71" s="295">
        <v>0</v>
      </c>
      <c r="I71" s="295">
        <v>0</v>
      </c>
      <c r="J71" s="295">
        <v>0</v>
      </c>
      <c r="K71" s="295">
        <v>0</v>
      </c>
    </row>
    <row r="72" spans="1:11" x14ac:dyDescent="0.25">
      <c r="A72" s="276" t="s">
        <v>404</v>
      </c>
      <c r="B72" s="295">
        <v>0</v>
      </c>
      <c r="C72" s="295">
        <v>0</v>
      </c>
      <c r="D72" s="295">
        <v>0</v>
      </c>
      <c r="E72" s="295">
        <v>0</v>
      </c>
      <c r="F72" s="295">
        <v>0</v>
      </c>
      <c r="G72" s="295">
        <v>0</v>
      </c>
      <c r="H72" s="295">
        <v>0</v>
      </c>
      <c r="I72" s="295">
        <v>0</v>
      </c>
      <c r="J72" s="295">
        <v>0</v>
      </c>
      <c r="K72" s="295">
        <v>0</v>
      </c>
    </row>
    <row r="73" spans="1:11" x14ac:dyDescent="0.25">
      <c r="A73" s="276" t="s">
        <v>405</v>
      </c>
      <c r="B73" s="295">
        <v>0</v>
      </c>
      <c r="C73" s="295">
        <v>0</v>
      </c>
      <c r="D73" s="295">
        <v>0</v>
      </c>
      <c r="E73" s="295">
        <v>0</v>
      </c>
      <c r="F73" s="295">
        <v>0</v>
      </c>
      <c r="G73" s="295">
        <v>0</v>
      </c>
      <c r="H73" s="295">
        <v>0</v>
      </c>
      <c r="I73" s="295">
        <v>0</v>
      </c>
      <c r="J73" s="295">
        <v>0</v>
      </c>
      <c r="K73" s="295">
        <v>0</v>
      </c>
    </row>
    <row r="74" spans="1:11" x14ac:dyDescent="0.25">
      <c r="A74" s="277" t="s">
        <v>406</v>
      </c>
      <c r="B74" s="295">
        <v>9.8699999999999992</v>
      </c>
      <c r="C74" s="295">
        <v>0</v>
      </c>
      <c r="D74" s="295">
        <v>0</v>
      </c>
      <c r="E74" s="295">
        <v>0</v>
      </c>
      <c r="F74" s="295">
        <v>0</v>
      </c>
      <c r="G74" s="295">
        <v>0</v>
      </c>
      <c r="H74" s="295">
        <v>0</v>
      </c>
      <c r="I74" s="295">
        <v>0</v>
      </c>
      <c r="J74" s="295">
        <v>0</v>
      </c>
      <c r="K74" s="295">
        <v>0</v>
      </c>
    </row>
    <row r="75" spans="1:11" x14ac:dyDescent="0.25">
      <c r="A75" s="277" t="s">
        <v>426</v>
      </c>
      <c r="B75" s="295">
        <v>0</v>
      </c>
      <c r="C75" s="295">
        <v>0</v>
      </c>
      <c r="D75" s="295">
        <v>0</v>
      </c>
      <c r="E75" s="295">
        <v>0</v>
      </c>
      <c r="F75" s="295">
        <v>0</v>
      </c>
      <c r="G75" s="295">
        <v>0</v>
      </c>
      <c r="H75" s="295">
        <v>0</v>
      </c>
      <c r="I75" s="295">
        <v>0</v>
      </c>
      <c r="J75" s="295">
        <v>0</v>
      </c>
      <c r="K75" s="295">
        <v>0</v>
      </c>
    </row>
    <row r="76" spans="1:11" x14ac:dyDescent="0.25">
      <c r="A76" s="276" t="s">
        <v>10</v>
      </c>
      <c r="B76" s="295">
        <v>9.94</v>
      </c>
      <c r="C76" s="295">
        <v>0</v>
      </c>
      <c r="D76" s="295">
        <v>0</v>
      </c>
      <c r="E76" s="295">
        <v>0</v>
      </c>
      <c r="F76" s="295">
        <v>0</v>
      </c>
      <c r="G76" s="295">
        <v>0</v>
      </c>
      <c r="H76" s="295">
        <v>0</v>
      </c>
      <c r="I76" s="295">
        <v>0</v>
      </c>
      <c r="J76" s="295">
        <v>0</v>
      </c>
      <c r="K76" s="295">
        <v>0</v>
      </c>
    </row>
    <row r="77" spans="1:11" x14ac:dyDescent="0.25">
      <c r="A77" s="45"/>
      <c r="B77" s="278"/>
      <c r="C77" s="278"/>
      <c r="D77" s="278"/>
      <c r="E77" s="278"/>
      <c r="F77" s="45"/>
      <c r="G77" s="45"/>
      <c r="H77" s="45"/>
      <c r="I77" s="45"/>
      <c r="J77" s="45"/>
      <c r="K77" s="45"/>
    </row>
    <row r="78" spans="1:11" x14ac:dyDescent="0.25">
      <c r="A78" s="93" t="s">
        <v>407</v>
      </c>
      <c r="B78" s="46"/>
      <c r="C78" s="46"/>
      <c r="D78" s="46"/>
      <c r="E78" s="46"/>
      <c r="F78" s="46"/>
      <c r="G78" s="46"/>
      <c r="H78" s="46"/>
      <c r="I78" s="46"/>
      <c r="J78" s="46"/>
      <c r="K78" s="46"/>
    </row>
    <row r="79" spans="1:11" x14ac:dyDescent="0.25">
      <c r="A79" s="275" t="s">
        <v>408</v>
      </c>
      <c r="B79" s="311" t="s">
        <v>398</v>
      </c>
      <c r="C79" s="316"/>
      <c r="D79" s="311" t="s">
        <v>399</v>
      </c>
      <c r="E79" s="312"/>
      <c r="F79" s="311" t="s">
        <v>400</v>
      </c>
      <c r="G79" s="312"/>
      <c r="H79" s="311" t="s">
        <v>10</v>
      </c>
      <c r="I79" s="312"/>
    </row>
    <row r="80" spans="1:11" x14ac:dyDescent="0.25">
      <c r="A80" s="276" t="s">
        <v>403</v>
      </c>
      <c r="B80" s="306">
        <v>0</v>
      </c>
      <c r="C80" s="307"/>
      <c r="D80" s="306">
        <v>0</v>
      </c>
      <c r="E80" s="307"/>
      <c r="F80" s="306">
        <v>0</v>
      </c>
      <c r="G80" s="307"/>
      <c r="H80" s="306">
        <v>0</v>
      </c>
      <c r="I80" s="308"/>
    </row>
    <row r="81" spans="1:11" x14ac:dyDescent="0.25">
      <c r="A81" s="276" t="s">
        <v>404</v>
      </c>
      <c r="B81" s="306">
        <v>0</v>
      </c>
      <c r="C81" s="307"/>
      <c r="D81" s="306">
        <v>0</v>
      </c>
      <c r="E81" s="307"/>
      <c r="F81" s="306">
        <v>0</v>
      </c>
      <c r="G81" s="307"/>
      <c r="H81" s="306">
        <v>0</v>
      </c>
      <c r="I81" s="308"/>
    </row>
    <row r="82" spans="1:11" x14ac:dyDescent="0.25">
      <c r="A82" s="276" t="s">
        <v>405</v>
      </c>
      <c r="B82" s="306">
        <v>0</v>
      </c>
      <c r="C82" s="307"/>
      <c r="D82" s="306">
        <v>0</v>
      </c>
      <c r="E82" s="307"/>
      <c r="F82" s="306">
        <v>0</v>
      </c>
      <c r="G82" s="307"/>
      <c r="H82" s="306">
        <v>0</v>
      </c>
      <c r="I82" s="308"/>
    </row>
    <row r="83" spans="1:11" x14ac:dyDescent="0.25">
      <c r="A83" s="277" t="s">
        <v>406</v>
      </c>
      <c r="B83" s="306">
        <v>3.79</v>
      </c>
      <c r="C83" s="307"/>
      <c r="D83" s="306">
        <v>6.07</v>
      </c>
      <c r="E83" s="307"/>
      <c r="F83" s="306">
        <v>0</v>
      </c>
      <c r="G83" s="307"/>
      <c r="H83" s="306">
        <v>9.8699999999999992</v>
      </c>
      <c r="I83" s="308"/>
    </row>
    <row r="84" spans="1:11" x14ac:dyDescent="0.25">
      <c r="A84" s="277" t="s">
        <v>426</v>
      </c>
      <c r="B84" s="296">
        <v>0</v>
      </c>
      <c r="C84" s="297">
        <v>0</v>
      </c>
      <c r="D84" s="296">
        <v>0</v>
      </c>
      <c r="E84" s="297">
        <v>0</v>
      </c>
      <c r="F84" s="296">
        <v>0</v>
      </c>
      <c r="G84" s="297">
        <v>0</v>
      </c>
      <c r="H84" s="296">
        <v>0</v>
      </c>
      <c r="I84" s="298">
        <v>0</v>
      </c>
    </row>
    <row r="85" spans="1:11" x14ac:dyDescent="0.25">
      <c r="A85" s="276" t="s">
        <v>10</v>
      </c>
      <c r="B85" s="306">
        <v>0</v>
      </c>
      <c r="C85" s="307"/>
      <c r="D85" s="306">
        <v>0</v>
      </c>
      <c r="E85" s="307"/>
      <c r="F85" s="306">
        <v>0</v>
      </c>
      <c r="G85" s="307"/>
      <c r="H85" s="306">
        <v>0</v>
      </c>
      <c r="I85" s="308"/>
    </row>
    <row r="86" spans="1:11" x14ac:dyDescent="0.25">
      <c r="A86" s="45"/>
      <c r="B86" s="278"/>
      <c r="C86" s="278"/>
      <c r="D86" s="278"/>
      <c r="E86" s="278"/>
      <c r="F86" s="45"/>
      <c r="G86" s="45"/>
      <c r="H86" s="45"/>
      <c r="I86" s="45"/>
      <c r="J86" s="45"/>
      <c r="K86" s="45"/>
    </row>
    <row r="87" spans="1:11" x14ac:dyDescent="0.25">
      <c r="A87" s="93" t="s">
        <v>409</v>
      </c>
      <c r="B87" s="46"/>
      <c r="C87" s="46"/>
      <c r="D87" s="46"/>
      <c r="E87" s="46"/>
      <c r="F87" s="46"/>
      <c r="G87" s="46"/>
      <c r="H87" s="46"/>
      <c r="I87" s="46"/>
      <c r="J87" s="46"/>
      <c r="K87" s="46"/>
    </row>
    <row r="88" spans="1:11" x14ac:dyDescent="0.25">
      <c r="A88" s="313" t="s">
        <v>410</v>
      </c>
      <c r="B88" s="314"/>
      <c r="C88" s="314"/>
      <c r="D88" s="314"/>
      <c r="E88" s="314"/>
      <c r="F88" s="314"/>
      <c r="G88" s="279"/>
      <c r="H88" s="286">
        <v>3.87</v>
      </c>
    </row>
    <row r="89" spans="1:11" x14ac:dyDescent="0.25">
      <c r="A89" s="280"/>
      <c r="B89" s="280"/>
      <c r="C89" s="280"/>
      <c r="D89" s="280"/>
      <c r="E89" s="280"/>
      <c r="F89" s="280"/>
      <c r="G89" s="280"/>
      <c r="H89" s="280"/>
    </row>
    <row r="90" spans="1:11" x14ac:dyDescent="0.25">
      <c r="A90" s="281" t="s">
        <v>411</v>
      </c>
      <c r="B90" s="282"/>
      <c r="C90" s="282"/>
      <c r="D90" s="282"/>
      <c r="E90" s="282"/>
      <c r="F90" s="98"/>
      <c r="G90" s="98"/>
      <c r="H90" s="98"/>
      <c r="I90" s="98"/>
      <c r="J90" s="98"/>
      <c r="K90" s="98"/>
    </row>
    <row r="91" spans="1:11" x14ac:dyDescent="0.25">
      <c r="A91" s="277" t="s">
        <v>412</v>
      </c>
      <c r="B91" s="283">
        <v>0</v>
      </c>
      <c r="C91" s="284"/>
      <c r="D91" s="284"/>
      <c r="E91" s="284"/>
      <c r="F91" s="98"/>
      <c r="G91" s="98"/>
      <c r="H91" s="98"/>
      <c r="I91" s="98"/>
      <c r="J91" s="98"/>
      <c r="K91" s="98"/>
    </row>
    <row r="92" spans="1:11" x14ac:dyDescent="0.25">
      <c r="A92" s="277" t="s">
        <v>413</v>
      </c>
      <c r="B92" s="283">
        <v>0</v>
      </c>
      <c r="C92" s="284"/>
      <c r="D92" s="284"/>
      <c r="E92" s="284"/>
      <c r="F92" s="98"/>
      <c r="G92" s="98"/>
      <c r="H92" s="98"/>
      <c r="I92" s="98"/>
      <c r="J92" s="98"/>
      <c r="K92" s="98"/>
    </row>
    <row r="93" spans="1:11" x14ac:dyDescent="0.25">
      <c r="A93" s="277" t="s">
        <v>400</v>
      </c>
      <c r="B93" s="283">
        <v>0</v>
      </c>
      <c r="C93" s="284"/>
      <c r="D93" s="284"/>
      <c r="E93" s="284"/>
      <c r="F93" s="98"/>
      <c r="G93" s="98"/>
      <c r="H93" s="98"/>
      <c r="I93" s="98"/>
      <c r="J93" s="98"/>
      <c r="K93" s="98"/>
    </row>
    <row r="94" spans="1:11" x14ac:dyDescent="0.25">
      <c r="A94" s="277" t="s">
        <v>10</v>
      </c>
      <c r="B94" s="283">
        <v>0</v>
      </c>
      <c r="C94" s="284"/>
      <c r="D94" s="284"/>
      <c r="E94" s="284"/>
      <c r="F94" s="98"/>
      <c r="G94" s="98"/>
      <c r="H94" s="98"/>
      <c r="I94" s="98"/>
      <c r="J94" s="98"/>
      <c r="K94" s="98"/>
    </row>
    <row r="95" spans="1:11" x14ac:dyDescent="0.25">
      <c r="A95" s="98"/>
      <c r="B95" s="98"/>
      <c r="C95" s="98"/>
      <c r="D95" s="98"/>
      <c r="E95" s="98"/>
      <c r="F95" s="98"/>
      <c r="G95" s="98"/>
      <c r="H95" s="98"/>
      <c r="I95" s="98"/>
      <c r="J95" s="98"/>
      <c r="K95" s="98"/>
    </row>
    <row r="96" spans="1:11" x14ac:dyDescent="0.25">
      <c r="A96" s="281" t="s">
        <v>414</v>
      </c>
      <c r="B96" s="282"/>
      <c r="C96" s="282"/>
      <c r="D96" s="282"/>
      <c r="E96" s="282"/>
      <c r="F96" s="98"/>
      <c r="G96" s="98"/>
      <c r="H96" s="98"/>
      <c r="I96" s="98"/>
      <c r="J96" s="98"/>
      <c r="K96" s="98"/>
    </row>
    <row r="97" spans="1:14" x14ac:dyDescent="0.25">
      <c r="A97" s="277" t="s">
        <v>412</v>
      </c>
      <c r="B97" s="283">
        <v>0</v>
      </c>
      <c r="C97" s="284"/>
      <c r="D97" s="284"/>
      <c r="E97" s="284"/>
      <c r="F97" s="98"/>
      <c r="G97" s="98"/>
      <c r="H97" s="98"/>
      <c r="I97" s="98"/>
      <c r="J97" s="98"/>
      <c r="K97" s="98"/>
    </row>
    <row r="98" spans="1:14" x14ac:dyDescent="0.25">
      <c r="A98" s="277" t="s">
        <v>413</v>
      </c>
      <c r="B98" s="283">
        <v>0</v>
      </c>
      <c r="C98" s="284"/>
      <c r="D98" s="284"/>
      <c r="E98" s="284"/>
      <c r="F98" s="98"/>
      <c r="G98" s="98"/>
      <c r="H98" s="98"/>
      <c r="I98" s="98"/>
      <c r="J98" s="98"/>
      <c r="K98" s="98"/>
    </row>
    <row r="99" spans="1:14" x14ac:dyDescent="0.25">
      <c r="A99" s="277" t="s">
        <v>400</v>
      </c>
      <c r="B99" s="283">
        <v>0</v>
      </c>
      <c r="C99" s="284"/>
      <c r="D99" s="284"/>
      <c r="E99" s="284"/>
      <c r="F99" s="98"/>
      <c r="G99" s="98"/>
      <c r="H99" s="98"/>
      <c r="I99" s="98"/>
      <c r="J99" s="98"/>
      <c r="K99" s="98"/>
    </row>
    <row r="100" spans="1:14" x14ac:dyDescent="0.25">
      <c r="A100" s="277" t="s">
        <v>10</v>
      </c>
      <c r="B100" s="283">
        <v>0</v>
      </c>
      <c r="C100" s="284"/>
      <c r="D100" s="284"/>
      <c r="E100" s="284"/>
      <c r="F100" s="98"/>
      <c r="G100" s="98"/>
      <c r="H100" s="98"/>
      <c r="I100" s="98"/>
      <c r="J100" s="98"/>
      <c r="K100" s="98"/>
    </row>
    <row r="101" spans="1:14" x14ac:dyDescent="0.25">
      <c r="A101" s="100"/>
      <c r="B101" s="284"/>
      <c r="C101" s="284"/>
      <c r="D101" s="284"/>
      <c r="E101" s="284"/>
      <c r="F101" s="98"/>
      <c r="G101" s="98"/>
      <c r="H101" s="98"/>
      <c r="I101" s="98"/>
      <c r="J101" s="98"/>
      <c r="K101" s="98"/>
    </row>
    <row r="102" spans="1:14" ht="18" x14ac:dyDescent="0.25">
      <c r="A102" s="310" t="s">
        <v>416</v>
      </c>
      <c r="B102" s="310"/>
      <c r="C102" s="310"/>
      <c r="D102" s="310"/>
      <c r="E102" s="310"/>
      <c r="F102" s="310"/>
      <c r="G102" s="310"/>
      <c r="H102" s="310"/>
      <c r="I102" s="310"/>
      <c r="J102" s="310"/>
      <c r="K102" s="310"/>
      <c r="L102" s="310"/>
      <c r="M102" s="310"/>
      <c r="N102" s="310"/>
    </row>
    <row r="103" spans="1:14" ht="18" x14ac:dyDescent="0.25">
      <c r="A103" s="40"/>
      <c r="B103" s="287"/>
      <c r="C103" s="98"/>
      <c r="D103" s="98"/>
      <c r="E103" s="98"/>
      <c r="F103" s="288"/>
      <c r="G103" s="288"/>
      <c r="H103" s="288"/>
      <c r="I103" s="288"/>
      <c r="J103" s="288"/>
      <c r="K103" s="288"/>
      <c r="L103" s="288"/>
      <c r="M103" s="288"/>
      <c r="N103" s="288"/>
    </row>
    <row r="104" spans="1:14" x14ac:dyDescent="0.25">
      <c r="A104" s="289" t="s">
        <v>417</v>
      </c>
      <c r="B104" s="290">
        <v>212.67</v>
      </c>
      <c r="C104" s="98"/>
      <c r="D104" s="98"/>
      <c r="E104" s="98"/>
      <c r="F104" s="6"/>
      <c r="G104" s="6"/>
      <c r="H104" s="6"/>
      <c r="I104" s="6"/>
      <c r="J104" s="6"/>
      <c r="K104" s="6"/>
      <c r="L104" s="6"/>
      <c r="M104" s="6"/>
    </row>
    <row r="105" spans="1:14" x14ac:dyDescent="0.25">
      <c r="A105" s="291" t="s">
        <v>418</v>
      </c>
      <c r="B105" s="292">
        <v>1</v>
      </c>
      <c r="C105" s="98"/>
      <c r="D105" s="98"/>
      <c r="E105" s="98"/>
      <c r="F105" s="221"/>
      <c r="G105" s="221"/>
      <c r="H105" s="221"/>
      <c r="I105" s="221"/>
      <c r="J105" s="221"/>
      <c r="K105" s="221"/>
      <c r="L105" s="6"/>
      <c r="M105" s="6"/>
    </row>
    <row r="106" spans="1:14" x14ac:dyDescent="0.25">
      <c r="A106" s="291" t="s">
        <v>419</v>
      </c>
      <c r="B106" s="293">
        <v>0</v>
      </c>
      <c r="C106" s="98"/>
      <c r="D106" s="98"/>
      <c r="E106" s="98"/>
      <c r="F106" s="6"/>
      <c r="G106" s="6"/>
      <c r="H106" s="6"/>
      <c r="I106" s="6"/>
      <c r="J106" s="6"/>
      <c r="K106" s="6"/>
      <c r="L106" s="6"/>
      <c r="M106" s="6"/>
    </row>
    <row r="107" spans="1:14" x14ac:dyDescent="0.25">
      <c r="A107" s="291" t="s">
        <v>420</v>
      </c>
      <c r="B107" s="293">
        <v>0</v>
      </c>
      <c r="C107" s="98"/>
      <c r="D107" s="98"/>
      <c r="E107" s="98"/>
      <c r="F107" s="6"/>
      <c r="G107" s="6"/>
      <c r="H107" s="6"/>
      <c r="I107" s="6"/>
      <c r="J107" s="6"/>
      <c r="K107" s="6"/>
      <c r="L107" s="6"/>
      <c r="M107" s="6"/>
    </row>
    <row r="108" spans="1:14" x14ac:dyDescent="0.25">
      <c r="A108" s="291" t="s">
        <v>421</v>
      </c>
      <c r="B108" s="293">
        <v>0</v>
      </c>
      <c r="C108" s="98"/>
      <c r="D108" s="98"/>
      <c r="E108" s="98"/>
      <c r="F108" s="6"/>
      <c r="G108" s="6"/>
      <c r="H108" s="6"/>
      <c r="I108" s="6"/>
      <c r="J108" s="6"/>
      <c r="K108" s="6"/>
      <c r="L108" s="6"/>
      <c r="M108" s="6"/>
    </row>
    <row r="109" spans="1:14" x14ac:dyDescent="0.25">
      <c r="A109" s="291" t="s">
        <v>422</v>
      </c>
      <c r="B109" s="293">
        <v>0</v>
      </c>
      <c r="C109" s="98"/>
      <c r="D109" s="98"/>
      <c r="E109" s="98"/>
      <c r="F109" s="6"/>
      <c r="G109" s="6"/>
      <c r="H109" s="6"/>
      <c r="I109" s="6"/>
      <c r="J109" s="6"/>
      <c r="K109" s="6"/>
      <c r="L109" s="6"/>
      <c r="M109" s="6"/>
    </row>
    <row r="110" spans="1:14" x14ac:dyDescent="0.25">
      <c r="A110" s="291" t="s">
        <v>423</v>
      </c>
      <c r="B110" s="293">
        <v>0</v>
      </c>
      <c r="C110" s="98"/>
      <c r="D110" s="98"/>
      <c r="E110" s="98"/>
      <c r="F110" s="6"/>
      <c r="G110" s="6"/>
      <c r="H110" s="6"/>
      <c r="I110" s="6"/>
      <c r="J110" s="6"/>
      <c r="K110" s="6"/>
      <c r="L110" s="6"/>
      <c r="M110" s="6"/>
    </row>
    <row r="111" spans="1:14" x14ac:dyDescent="0.25">
      <c r="A111" s="291" t="s">
        <v>424</v>
      </c>
      <c r="B111" s="293">
        <v>0</v>
      </c>
      <c r="C111" s="98"/>
      <c r="D111" s="98"/>
      <c r="E111" s="98"/>
      <c r="F111" s="6"/>
      <c r="G111" s="6"/>
      <c r="H111" s="6"/>
      <c r="I111" s="6"/>
      <c r="J111" s="6"/>
      <c r="K111" s="6"/>
      <c r="L111" s="6"/>
      <c r="M111" s="6"/>
    </row>
    <row r="112" spans="1:14" x14ac:dyDescent="0.25">
      <c r="A112" s="100"/>
      <c r="B112" s="284"/>
      <c r="C112" s="284"/>
      <c r="D112" s="284"/>
      <c r="E112" s="284"/>
      <c r="F112" s="98"/>
      <c r="G112" s="98"/>
      <c r="H112" s="98"/>
      <c r="I112" s="98"/>
      <c r="J112" s="98"/>
      <c r="K112" s="98"/>
    </row>
    <row r="113" spans="1:11" ht="18" x14ac:dyDescent="0.25">
      <c r="A113" s="310" t="s">
        <v>104</v>
      </c>
      <c r="B113" s="310"/>
      <c r="C113" s="310"/>
      <c r="D113" s="310"/>
      <c r="E113" s="310"/>
      <c r="F113" s="310"/>
      <c r="G113" s="310"/>
      <c r="H113" s="310"/>
      <c r="I113" s="6"/>
      <c r="J113" s="6"/>
      <c r="K113" s="6"/>
    </row>
    <row r="114" spans="1:11" ht="18" x14ac:dyDescent="0.25">
      <c r="A114" s="40"/>
      <c r="B114" s="303" t="s">
        <v>92</v>
      </c>
      <c r="C114" s="303"/>
      <c r="D114" s="303"/>
      <c r="E114" s="303"/>
      <c r="F114" s="303"/>
      <c r="G114" s="303"/>
      <c r="H114" s="303"/>
      <c r="I114" s="6"/>
      <c r="J114" s="6"/>
      <c r="K114" s="6"/>
    </row>
    <row r="115" spans="1:11" x14ac:dyDescent="0.25">
      <c r="A115" s="28" t="s">
        <v>93</v>
      </c>
      <c r="B115" s="304" t="s">
        <v>241</v>
      </c>
      <c r="C115" s="304"/>
      <c r="D115" s="304"/>
      <c r="E115" s="304"/>
      <c r="F115" s="304"/>
      <c r="G115" s="304"/>
      <c r="H115" s="304"/>
      <c r="I115" s="6"/>
      <c r="J115" s="6"/>
      <c r="K115" s="6"/>
    </row>
    <row r="116" spans="1:11" x14ac:dyDescent="0.25">
      <c r="A116" s="28"/>
      <c r="B116" s="35"/>
      <c r="C116" s="163"/>
      <c r="D116" s="163"/>
      <c r="E116" s="163"/>
      <c r="F116" s="35"/>
      <c r="G116" s="35"/>
      <c r="H116" s="35"/>
      <c r="I116" s="6"/>
      <c r="J116" s="6"/>
      <c r="K116" s="6"/>
    </row>
    <row r="117" spans="1:11" x14ac:dyDescent="0.25">
      <c r="A117" s="33" t="s">
        <v>94</v>
      </c>
      <c r="B117" s="305"/>
      <c r="C117" s="305"/>
      <c r="D117" s="305"/>
      <c r="E117" s="305"/>
      <c r="F117" s="305"/>
      <c r="G117" s="305"/>
      <c r="H117" s="305"/>
      <c r="I117" s="6"/>
      <c r="J117" s="6"/>
      <c r="K117" s="6"/>
    </row>
    <row r="118" spans="1:11" x14ac:dyDescent="0.25">
      <c r="A118" s="39" t="s">
        <v>95</v>
      </c>
      <c r="B118" s="38"/>
      <c r="C118" s="38"/>
      <c r="D118" s="38"/>
      <c r="E118" s="38"/>
      <c r="F118" s="38"/>
      <c r="G118" s="38"/>
      <c r="H118" s="38"/>
      <c r="I118" s="38"/>
      <c r="J118" s="38"/>
      <c r="K118" s="38"/>
    </row>
    <row r="119" spans="1:11" x14ac:dyDescent="0.25">
      <c r="A119" s="28"/>
      <c r="B119" s="6"/>
      <c r="C119" s="6"/>
      <c r="D119" s="6"/>
      <c r="E119" s="6"/>
      <c r="F119" s="6"/>
      <c r="G119" s="6"/>
      <c r="H119" s="6"/>
      <c r="I119" s="6"/>
      <c r="J119" s="6"/>
      <c r="K119" s="6"/>
    </row>
    <row r="120" spans="1:11" x14ac:dyDescent="0.25">
      <c r="A120" s="28"/>
      <c r="B120" s="6"/>
      <c r="C120" s="6"/>
      <c r="D120" s="6"/>
      <c r="E120" s="6"/>
      <c r="F120" s="6"/>
      <c r="G120" s="6"/>
      <c r="H120" s="6"/>
      <c r="I120" s="6"/>
      <c r="J120" s="6"/>
      <c r="K120" s="6"/>
    </row>
    <row r="121" spans="1:11" ht="15.75" x14ac:dyDescent="0.25">
      <c r="A121" s="34"/>
      <c r="I121" s="6"/>
      <c r="J121" s="6"/>
      <c r="K121" s="6"/>
    </row>
    <row r="122" spans="1:11" ht="18" x14ac:dyDescent="0.25">
      <c r="A122" s="310" t="s">
        <v>102</v>
      </c>
      <c r="B122" s="310"/>
      <c r="C122" s="310"/>
      <c r="D122" s="310"/>
      <c r="E122" s="310"/>
      <c r="F122" s="310"/>
      <c r="G122" s="310"/>
      <c r="H122" s="310"/>
      <c r="I122" s="6"/>
      <c r="J122" s="6"/>
      <c r="K122" s="6"/>
    </row>
    <row r="123" spans="1:11" ht="18" x14ac:dyDescent="0.25">
      <c r="A123" s="40"/>
      <c r="B123" s="303" t="s">
        <v>92</v>
      </c>
      <c r="C123" s="303"/>
      <c r="D123" s="303"/>
      <c r="E123" s="303"/>
      <c r="F123" s="303"/>
      <c r="G123" s="303"/>
      <c r="H123" s="303"/>
      <c r="I123" s="6"/>
      <c r="J123" s="6"/>
      <c r="K123" s="6"/>
    </row>
    <row r="124" spans="1:11" x14ac:dyDescent="0.25">
      <c r="A124" s="42"/>
      <c r="B124" s="309" t="s">
        <v>96</v>
      </c>
      <c r="C124" s="309"/>
      <c r="D124" s="309"/>
      <c r="E124" s="309"/>
      <c r="F124" s="309"/>
      <c r="G124" s="309" t="s">
        <v>97</v>
      </c>
      <c r="H124" s="309"/>
      <c r="I124" s="6"/>
      <c r="J124" s="6"/>
      <c r="K124" s="6"/>
    </row>
    <row r="125" spans="1:11" ht="30" x14ac:dyDescent="0.25">
      <c r="A125" s="11" t="s">
        <v>98</v>
      </c>
      <c r="B125" s="304" t="s">
        <v>242</v>
      </c>
      <c r="C125" s="304"/>
      <c r="D125" s="304"/>
      <c r="E125" s="304"/>
      <c r="F125" s="304"/>
      <c r="G125" s="304"/>
      <c r="H125" s="304"/>
      <c r="I125" s="6"/>
      <c r="J125" s="6"/>
      <c r="K125" s="6"/>
    </row>
    <row r="126" spans="1:11" x14ac:dyDescent="0.25">
      <c r="A126" s="28" t="s">
        <v>99</v>
      </c>
      <c r="B126" s="304" t="s">
        <v>242</v>
      </c>
      <c r="C126" s="304"/>
      <c r="D126" s="304"/>
      <c r="E126" s="304"/>
      <c r="F126" s="304"/>
      <c r="G126" s="304"/>
      <c r="H126" s="304"/>
      <c r="I126" s="6"/>
      <c r="J126" s="6"/>
      <c r="K126" s="6"/>
    </row>
    <row r="127" spans="1:11" x14ac:dyDescent="0.25">
      <c r="A127" s="33" t="s">
        <v>100</v>
      </c>
      <c r="B127" s="305"/>
      <c r="C127" s="305"/>
      <c r="D127" s="305"/>
      <c r="E127" s="305"/>
      <c r="F127" s="305"/>
      <c r="G127" s="305" t="s">
        <v>242</v>
      </c>
      <c r="H127" s="305"/>
      <c r="I127" s="6"/>
      <c r="J127" s="6"/>
      <c r="K127" s="6"/>
    </row>
    <row r="128" spans="1:11" x14ac:dyDescent="0.25">
      <c r="A128" s="150" t="s">
        <v>142</v>
      </c>
      <c r="B128" s="6"/>
      <c r="C128" s="6"/>
      <c r="D128" s="6"/>
      <c r="E128" s="6"/>
      <c r="F128" s="6"/>
      <c r="G128" s="6"/>
      <c r="H128" s="6"/>
      <c r="I128" s="6"/>
      <c r="J128" s="6"/>
      <c r="K128" s="6"/>
    </row>
    <row r="129" spans="1:11" x14ac:dyDescent="0.25">
      <c r="A129" s="6"/>
      <c r="B129" s="6"/>
      <c r="C129" s="6"/>
      <c r="D129" s="6"/>
      <c r="E129" s="6"/>
      <c r="F129" s="6"/>
      <c r="G129" s="6"/>
      <c r="H129" s="6"/>
      <c r="I129" s="6"/>
      <c r="J129" s="6"/>
      <c r="K129" s="6"/>
    </row>
    <row r="130" spans="1:11" x14ac:dyDescent="0.25">
      <c r="A130" s="6"/>
      <c r="B130" s="6"/>
      <c r="C130" s="6"/>
      <c r="D130" s="6"/>
      <c r="E130" s="6"/>
      <c r="F130" s="6"/>
      <c r="G130" s="6"/>
      <c r="H130" s="6"/>
      <c r="I130" s="6"/>
      <c r="J130" s="6"/>
      <c r="K130" s="94" t="s">
        <v>224</v>
      </c>
    </row>
  </sheetData>
  <mergeCells count="42">
    <mergeCell ref="A59:F59"/>
    <mergeCell ref="B79:C79"/>
    <mergeCell ref="D79:E79"/>
    <mergeCell ref="F79:G79"/>
    <mergeCell ref="B83:C83"/>
    <mergeCell ref="D83:E83"/>
    <mergeCell ref="F83:G83"/>
    <mergeCell ref="B124:F124"/>
    <mergeCell ref="G124:H124"/>
    <mergeCell ref="A113:H113"/>
    <mergeCell ref="A122:H122"/>
    <mergeCell ref="H79:I79"/>
    <mergeCell ref="A102:N102"/>
    <mergeCell ref="A88:F88"/>
    <mergeCell ref="H83:I83"/>
    <mergeCell ref="B85:C85"/>
    <mergeCell ref="D85:E85"/>
    <mergeCell ref="F85:G85"/>
    <mergeCell ref="H85:I85"/>
    <mergeCell ref="H81:I81"/>
    <mergeCell ref="B126:F126"/>
    <mergeCell ref="B127:F127"/>
    <mergeCell ref="G125:H125"/>
    <mergeCell ref="G126:H126"/>
    <mergeCell ref="G127:H127"/>
    <mergeCell ref="B125:F125"/>
    <mergeCell ref="A5:K5"/>
    <mergeCell ref="B123:H123"/>
    <mergeCell ref="B114:H114"/>
    <mergeCell ref="B115:H115"/>
    <mergeCell ref="B117:H117"/>
    <mergeCell ref="B80:C80"/>
    <mergeCell ref="D80:E80"/>
    <mergeCell ref="F80:G80"/>
    <mergeCell ref="H80:I80"/>
    <mergeCell ref="B81:C81"/>
    <mergeCell ref="D81:E81"/>
    <mergeCell ref="F81:G81"/>
    <mergeCell ref="B82:C82"/>
    <mergeCell ref="D82:E82"/>
    <mergeCell ref="F82:G82"/>
    <mergeCell ref="H82:I82"/>
  </mergeCells>
  <hyperlinks>
    <hyperlink ref="K130" location="Contents!A1" display="To Frontpage"/>
  </hyperlinks>
  <printOptions horizontalCentered="1"/>
  <pageMargins left="0.19685039370078741" right="0.19685039370078741" top="0.74803149606299213" bottom="0.74803149606299213" header="0.31496062992125984" footer="0.31496062992125984"/>
  <pageSetup paperSize="9" scale="64" orientation="portrait" r:id="rId1"/>
  <headerFooter scaleWithDoc="0" alignWithMargins="0">
    <oddFooter>&amp;R&amp;8BRFkredit ECBC Label Template,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6" customWidth="1"/>
    <col min="2" max="12" width="15.7109375" style="46" customWidth="1"/>
    <col min="13" max="16384" width="9.140625" style="46"/>
  </cols>
  <sheetData>
    <row r="4" spans="1:12" ht="18" x14ac:dyDescent="0.25">
      <c r="A4" s="41"/>
      <c r="J4" s="47"/>
      <c r="K4" s="48"/>
    </row>
    <row r="5" spans="1:12" x14ac:dyDescent="0.25">
      <c r="A5" s="49" t="s">
        <v>114</v>
      </c>
    </row>
    <row r="7" spans="1:12" ht="15.75" x14ac:dyDescent="0.25">
      <c r="A7" s="44" t="s">
        <v>184</v>
      </c>
      <c r="B7" s="45"/>
      <c r="C7" s="45"/>
      <c r="D7" s="45"/>
      <c r="E7" s="45"/>
      <c r="F7" s="45"/>
      <c r="G7" s="45"/>
      <c r="H7" s="45"/>
      <c r="I7" s="45"/>
      <c r="J7" s="45"/>
      <c r="K7" s="45"/>
      <c r="L7" s="45"/>
    </row>
    <row r="8" spans="1:12" ht="3.75" customHeight="1" x14ac:dyDescent="0.25">
      <c r="A8" s="44"/>
      <c r="B8" s="45"/>
      <c r="C8" s="45"/>
      <c r="D8" s="45"/>
      <c r="E8" s="45"/>
      <c r="F8" s="45"/>
      <c r="G8" s="45"/>
      <c r="H8" s="45"/>
      <c r="I8" s="45"/>
      <c r="J8" s="45"/>
      <c r="K8" s="45"/>
      <c r="L8" s="45"/>
    </row>
    <row r="9" spans="1:12" x14ac:dyDescent="0.25">
      <c r="A9" s="56" t="s">
        <v>0</v>
      </c>
      <c r="B9" s="1"/>
      <c r="C9" s="1"/>
      <c r="D9" s="1"/>
      <c r="E9" s="1"/>
      <c r="F9" s="1"/>
      <c r="G9" s="1"/>
      <c r="H9" s="1"/>
      <c r="I9" s="1"/>
      <c r="J9" s="1"/>
      <c r="K9" s="1"/>
      <c r="L9" s="1"/>
    </row>
    <row r="10" spans="1:12" ht="45" x14ac:dyDescent="0.25">
      <c r="A10" s="103"/>
      <c r="B10" s="120" t="s">
        <v>1</v>
      </c>
      <c r="C10" s="64" t="s">
        <v>2</v>
      </c>
      <c r="D10" s="64" t="s">
        <v>3</v>
      </c>
      <c r="E10" s="64" t="s">
        <v>4</v>
      </c>
      <c r="F10" s="64" t="s">
        <v>5</v>
      </c>
      <c r="G10" s="64" t="s">
        <v>6</v>
      </c>
      <c r="H10" s="64" t="s">
        <v>7</v>
      </c>
      <c r="I10" s="64" t="s">
        <v>50</v>
      </c>
      <c r="J10" s="64" t="s">
        <v>8</v>
      </c>
      <c r="K10" s="64" t="s">
        <v>9</v>
      </c>
      <c r="L10" s="97" t="s">
        <v>10</v>
      </c>
    </row>
    <row r="11" spans="1:12" x14ac:dyDescent="0.25">
      <c r="A11" s="104" t="s">
        <v>10</v>
      </c>
      <c r="B11" s="105">
        <v>96326</v>
      </c>
      <c r="C11" s="52">
        <v>8441</v>
      </c>
      <c r="D11" s="52">
        <v>3150</v>
      </c>
      <c r="E11" s="52">
        <v>1117</v>
      </c>
      <c r="F11" s="52">
        <v>3116</v>
      </c>
      <c r="G11" s="52">
        <v>163</v>
      </c>
      <c r="H11" s="52">
        <v>1638</v>
      </c>
      <c r="I11" s="52">
        <v>13</v>
      </c>
      <c r="J11" s="52">
        <v>96</v>
      </c>
      <c r="K11" s="52">
        <v>41</v>
      </c>
      <c r="L11" s="53">
        <v>114101</v>
      </c>
    </row>
    <row r="12" spans="1:12" x14ac:dyDescent="0.25">
      <c r="A12" s="106" t="s">
        <v>145</v>
      </c>
      <c r="B12" s="136">
        <v>0.84419999999999995</v>
      </c>
      <c r="C12" s="136">
        <v>7.3999999999999996E-2</v>
      </c>
      <c r="D12" s="136">
        <v>2.76E-2</v>
      </c>
      <c r="E12" s="136">
        <v>9.7999999999999997E-3</v>
      </c>
      <c r="F12" s="136">
        <v>2.7300000000000001E-2</v>
      </c>
      <c r="G12" s="136">
        <v>1.4E-3</v>
      </c>
      <c r="H12" s="136">
        <v>1.44E-2</v>
      </c>
      <c r="I12" s="136">
        <v>1E-4</v>
      </c>
      <c r="J12" s="136">
        <v>8.0000000000000004E-4</v>
      </c>
      <c r="K12" s="136">
        <v>4.0000000000000002E-4</v>
      </c>
      <c r="L12" s="87"/>
    </row>
    <row r="13" spans="1:12" x14ac:dyDescent="0.25">
      <c r="A13" s="100"/>
      <c r="B13" s="100"/>
      <c r="C13" s="45"/>
      <c r="D13" s="45"/>
      <c r="E13" s="45"/>
      <c r="F13" s="45"/>
      <c r="G13" s="45"/>
      <c r="H13" s="45"/>
      <c r="I13" s="45"/>
      <c r="J13" s="45"/>
      <c r="K13" s="45"/>
      <c r="L13" s="45"/>
    </row>
    <row r="14" spans="1:12" ht="15.75" x14ac:dyDescent="0.25">
      <c r="A14" s="107" t="s">
        <v>185</v>
      </c>
      <c r="B14" s="100"/>
      <c r="C14" s="45"/>
      <c r="D14" s="45"/>
      <c r="E14" s="45"/>
      <c r="F14" s="45"/>
      <c r="G14" s="45"/>
      <c r="H14" s="45"/>
      <c r="I14" s="45"/>
      <c r="J14" s="45"/>
      <c r="K14" s="45"/>
      <c r="L14" s="45"/>
    </row>
    <row r="15" spans="1:12" ht="3.75" customHeight="1" x14ac:dyDescent="0.25">
      <c r="A15" s="107"/>
      <c r="B15" s="100"/>
      <c r="C15" s="45"/>
      <c r="D15" s="45"/>
      <c r="E15" s="45"/>
      <c r="F15" s="45"/>
      <c r="G15" s="45"/>
      <c r="H15" s="45"/>
      <c r="I15" s="45"/>
      <c r="J15" s="45"/>
      <c r="K15" s="45"/>
      <c r="L15" s="45"/>
    </row>
    <row r="16" spans="1:12" x14ac:dyDescent="0.25">
      <c r="A16" s="108" t="s">
        <v>115</v>
      </c>
      <c r="B16" s="109"/>
      <c r="C16" s="1"/>
      <c r="D16" s="1"/>
      <c r="E16" s="1"/>
      <c r="F16" s="1"/>
      <c r="G16" s="1"/>
      <c r="H16" s="1"/>
      <c r="I16" s="1"/>
      <c r="J16" s="1"/>
      <c r="K16" s="1"/>
      <c r="L16" s="1"/>
    </row>
    <row r="17" spans="1:12" ht="45" x14ac:dyDescent="0.25">
      <c r="A17" s="103"/>
      <c r="B17" s="120" t="s">
        <v>1</v>
      </c>
      <c r="C17" s="64" t="s">
        <v>2</v>
      </c>
      <c r="D17" s="64" t="s">
        <v>3</v>
      </c>
      <c r="E17" s="64" t="s">
        <v>4</v>
      </c>
      <c r="F17" s="64" t="s">
        <v>5</v>
      </c>
      <c r="G17" s="64" t="s">
        <v>6</v>
      </c>
      <c r="H17" s="64" t="s">
        <v>7</v>
      </c>
      <c r="I17" s="64" t="s">
        <v>50</v>
      </c>
      <c r="J17" s="64" t="s">
        <v>8</v>
      </c>
      <c r="K17" s="64" t="s">
        <v>9</v>
      </c>
      <c r="L17" s="97" t="s">
        <v>10</v>
      </c>
    </row>
    <row r="18" spans="1:12" x14ac:dyDescent="0.25">
      <c r="A18" s="104" t="s">
        <v>10</v>
      </c>
      <c r="B18" s="110">
        <v>110.52</v>
      </c>
      <c r="C18" s="54">
        <v>5.85</v>
      </c>
      <c r="D18" s="54">
        <v>34.869999999999997</v>
      </c>
      <c r="E18" s="54">
        <v>11.7</v>
      </c>
      <c r="F18" s="54">
        <v>21.52</v>
      </c>
      <c r="G18" s="54">
        <v>1.58</v>
      </c>
      <c r="H18" s="54">
        <v>24.25</v>
      </c>
      <c r="I18" s="54">
        <v>0.03</v>
      </c>
      <c r="J18" s="54">
        <v>2.31</v>
      </c>
      <c r="K18" s="54">
        <v>0.06</v>
      </c>
      <c r="L18" s="55">
        <v>212.67</v>
      </c>
    </row>
    <row r="19" spans="1:12" x14ac:dyDescent="0.25">
      <c r="A19" s="106" t="s">
        <v>145</v>
      </c>
      <c r="B19" s="136">
        <v>0.51970000000000005</v>
      </c>
      <c r="C19" s="136">
        <v>2.75E-2</v>
      </c>
      <c r="D19" s="136">
        <v>0.16389999999999999</v>
      </c>
      <c r="E19" s="136">
        <v>5.5E-2</v>
      </c>
      <c r="F19" s="136">
        <v>0.1012</v>
      </c>
      <c r="G19" s="136">
        <v>7.4000000000000003E-3</v>
      </c>
      <c r="H19" s="136">
        <v>0.114</v>
      </c>
      <c r="I19" s="136">
        <v>1E-4</v>
      </c>
      <c r="J19" s="136">
        <v>1.09E-2</v>
      </c>
      <c r="K19" s="136">
        <v>2.9999999999999997E-4</v>
      </c>
      <c r="L19" s="87"/>
    </row>
    <row r="20" spans="1:12" x14ac:dyDescent="0.25">
      <c r="A20" s="100"/>
      <c r="B20" s="100"/>
      <c r="C20" s="45"/>
      <c r="D20" s="45"/>
      <c r="E20" s="45"/>
      <c r="F20" s="45"/>
      <c r="G20" s="45"/>
      <c r="H20" s="45"/>
      <c r="I20" s="45"/>
      <c r="J20" s="45"/>
      <c r="K20" s="45"/>
      <c r="L20" s="45"/>
    </row>
    <row r="21" spans="1:12" ht="15.75" x14ac:dyDescent="0.25">
      <c r="A21" s="107" t="s">
        <v>186</v>
      </c>
      <c r="B21" s="100"/>
      <c r="C21" s="45"/>
      <c r="D21" s="45"/>
      <c r="E21" s="45"/>
      <c r="F21" s="45"/>
      <c r="G21" s="45"/>
      <c r="H21" s="45"/>
      <c r="I21" s="45"/>
      <c r="J21" s="45"/>
      <c r="K21" s="45"/>
      <c r="L21" s="45"/>
    </row>
    <row r="22" spans="1:12" ht="3.75" customHeight="1" x14ac:dyDescent="0.25">
      <c r="A22" s="107"/>
      <c r="B22" s="100"/>
      <c r="C22" s="45"/>
      <c r="D22" s="45"/>
      <c r="E22" s="45"/>
      <c r="F22" s="45"/>
      <c r="G22" s="45"/>
      <c r="H22" s="45"/>
      <c r="I22" s="45"/>
      <c r="J22" s="45"/>
      <c r="K22" s="45"/>
      <c r="L22" s="45"/>
    </row>
    <row r="23" spans="1:12" x14ac:dyDescent="0.25">
      <c r="A23" s="108" t="s">
        <v>116</v>
      </c>
      <c r="B23" s="109"/>
      <c r="C23" s="1"/>
      <c r="D23" s="1"/>
      <c r="E23" s="1"/>
      <c r="F23" s="1"/>
      <c r="G23" s="1"/>
      <c r="H23" s="1"/>
      <c r="I23" s="1"/>
      <c r="J23" s="1"/>
      <c r="K23" s="1"/>
      <c r="L23" s="1"/>
    </row>
    <row r="24" spans="1:12" x14ac:dyDescent="0.25">
      <c r="A24" s="100"/>
      <c r="B24" s="137"/>
      <c r="C24" s="138"/>
      <c r="D24" s="138"/>
      <c r="E24" s="138"/>
      <c r="F24" s="138"/>
      <c r="G24" s="138"/>
      <c r="H24" s="138"/>
      <c r="I24" s="45"/>
      <c r="J24" s="45"/>
      <c r="K24" s="45"/>
      <c r="L24" s="45"/>
    </row>
    <row r="25" spans="1:12" x14ac:dyDescent="0.25">
      <c r="A25" s="103"/>
      <c r="B25" s="120" t="s">
        <v>11</v>
      </c>
      <c r="C25" s="64" t="s">
        <v>12</v>
      </c>
      <c r="D25" s="64" t="s">
        <v>13</v>
      </c>
      <c r="E25" s="64" t="s">
        <v>14</v>
      </c>
      <c r="F25" s="64" t="s">
        <v>15</v>
      </c>
      <c r="G25" s="64" t="s">
        <v>16</v>
      </c>
      <c r="H25" s="97" t="s">
        <v>10</v>
      </c>
    </row>
    <row r="26" spans="1:12" x14ac:dyDescent="0.25">
      <c r="A26" s="104" t="s">
        <v>10</v>
      </c>
      <c r="B26" s="110">
        <v>83.32</v>
      </c>
      <c r="C26" s="54">
        <v>39.96</v>
      </c>
      <c r="D26" s="54">
        <v>29.84</v>
      </c>
      <c r="E26" s="54">
        <v>25.2</v>
      </c>
      <c r="F26" s="54">
        <v>16.29</v>
      </c>
      <c r="G26" s="54">
        <v>18.059999999999999</v>
      </c>
      <c r="H26" s="55">
        <v>212.67</v>
      </c>
    </row>
    <row r="27" spans="1:12" x14ac:dyDescent="0.25">
      <c r="A27" s="106" t="s">
        <v>145</v>
      </c>
      <c r="B27" s="136">
        <v>0.39179999999999998</v>
      </c>
      <c r="C27" s="136">
        <v>0.18790000000000001</v>
      </c>
      <c r="D27" s="136">
        <v>0.14030000000000001</v>
      </c>
      <c r="E27" s="136">
        <v>0.11849999999999999</v>
      </c>
      <c r="F27" s="136">
        <v>7.6600000000000001E-2</v>
      </c>
      <c r="G27" s="136">
        <v>8.4900000000000003E-2</v>
      </c>
      <c r="H27" s="87"/>
    </row>
    <row r="28" spans="1:12" x14ac:dyDescent="0.25">
      <c r="A28" s="98"/>
      <c r="B28" s="98"/>
    </row>
    <row r="29" spans="1:12" x14ac:dyDescent="0.25">
      <c r="A29" s="98"/>
      <c r="B29" s="98"/>
      <c r="L29" s="94" t="s">
        <v>224</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6" customWidth="1"/>
    <col min="2" max="11" width="12.7109375" style="46" customWidth="1"/>
    <col min="12" max="12" width="2.5703125" style="46" customWidth="1"/>
    <col min="13" max="13" width="9.85546875" style="46" customWidth="1"/>
    <col min="14" max="16384" width="9.140625" style="46"/>
  </cols>
  <sheetData>
    <row r="4" spans="1:13" x14ac:dyDescent="0.25">
      <c r="A4" s="45"/>
      <c r="B4" s="45"/>
      <c r="C4" s="45"/>
      <c r="D4" s="45"/>
      <c r="E4" s="45"/>
      <c r="F4" s="45"/>
      <c r="G4" s="45"/>
      <c r="H4" s="45"/>
      <c r="I4" s="45"/>
      <c r="J4" s="45"/>
      <c r="K4" s="45"/>
    </row>
    <row r="5" spans="1:13" ht="15.75" x14ac:dyDescent="0.25">
      <c r="A5" s="44" t="s">
        <v>187</v>
      </c>
      <c r="B5" s="45"/>
      <c r="C5" s="45"/>
      <c r="D5" s="45"/>
      <c r="E5" s="45"/>
      <c r="F5" s="45"/>
      <c r="G5" s="45"/>
      <c r="H5" s="45"/>
      <c r="I5" s="45"/>
      <c r="J5" s="45"/>
      <c r="K5" s="45"/>
    </row>
    <row r="6" spans="1:13" ht="3.75" customHeight="1" x14ac:dyDescent="0.25">
      <c r="A6" s="44"/>
      <c r="B6" s="45"/>
      <c r="C6" s="45"/>
      <c r="D6" s="45"/>
      <c r="E6" s="45"/>
      <c r="F6" s="45"/>
      <c r="G6" s="45"/>
      <c r="H6" s="45"/>
      <c r="I6" s="45"/>
      <c r="J6" s="45"/>
      <c r="K6" s="45"/>
    </row>
    <row r="7" spans="1:13" x14ac:dyDescent="0.25">
      <c r="A7" s="95" t="s">
        <v>117</v>
      </c>
      <c r="B7" s="95"/>
      <c r="C7" s="61"/>
      <c r="D7" s="96"/>
      <c r="E7" s="96"/>
      <c r="F7" s="96"/>
      <c r="G7" s="96"/>
      <c r="H7" s="96"/>
      <c r="I7" s="96"/>
      <c r="J7" s="57"/>
      <c r="K7" s="57"/>
      <c r="L7" s="57"/>
      <c r="M7" s="57"/>
    </row>
    <row r="8" spans="1:13" x14ac:dyDescent="0.25">
      <c r="A8" s="50"/>
      <c r="B8" s="317" t="s">
        <v>27</v>
      </c>
      <c r="C8" s="317"/>
      <c r="D8" s="317"/>
      <c r="E8" s="317"/>
      <c r="F8" s="317"/>
      <c r="G8" s="317"/>
      <c r="H8" s="317"/>
      <c r="I8" s="317"/>
      <c r="J8" s="317"/>
      <c r="K8" s="317"/>
      <c r="M8" s="45"/>
    </row>
    <row r="9" spans="1:13" x14ac:dyDescent="0.25">
      <c r="A9" s="50"/>
      <c r="B9" s="64" t="s">
        <v>17</v>
      </c>
      <c r="C9" s="64" t="s">
        <v>18</v>
      </c>
      <c r="D9" s="64" t="s">
        <v>19</v>
      </c>
      <c r="E9" s="64" t="s">
        <v>20</v>
      </c>
      <c r="F9" s="64" t="s">
        <v>21</v>
      </c>
      <c r="G9" s="64" t="s">
        <v>22</v>
      </c>
      <c r="H9" s="64" t="s">
        <v>23</v>
      </c>
      <c r="I9" s="64" t="s">
        <v>24</v>
      </c>
      <c r="J9" s="64" t="s">
        <v>25</v>
      </c>
      <c r="K9" s="64" t="s">
        <v>26</v>
      </c>
      <c r="M9" s="45"/>
    </row>
    <row r="10" spans="1:13" x14ac:dyDescent="0.25">
      <c r="B10" s="63"/>
      <c r="C10" s="63"/>
      <c r="D10" s="63"/>
      <c r="E10" s="63"/>
      <c r="F10" s="63"/>
      <c r="G10" s="63"/>
      <c r="H10" s="63"/>
      <c r="I10" s="63"/>
      <c r="J10" s="63"/>
      <c r="K10" s="63"/>
    </row>
    <row r="11" spans="1:13" x14ac:dyDescent="0.25">
      <c r="A11" s="58" t="s">
        <v>1</v>
      </c>
      <c r="B11" s="157">
        <v>34.356299999999997</v>
      </c>
      <c r="C11" s="157">
        <v>32.476700000000001</v>
      </c>
      <c r="D11" s="157">
        <v>26.279399999999999</v>
      </c>
      <c r="E11" s="157">
        <v>9.3620000000000001</v>
      </c>
      <c r="F11" s="157">
        <v>5.0914000000000001</v>
      </c>
      <c r="G11" s="157">
        <v>1.0241</v>
      </c>
      <c r="H11" s="157">
        <v>0.66839999999999999</v>
      </c>
      <c r="I11" s="157">
        <v>0.4647</v>
      </c>
      <c r="J11" s="157">
        <v>0.29649999999999999</v>
      </c>
      <c r="K11" s="157">
        <v>0.50129999999999997</v>
      </c>
      <c r="L11" s="139"/>
    </row>
    <row r="12" spans="1:13" x14ac:dyDescent="0.25">
      <c r="A12" s="58" t="s">
        <v>2</v>
      </c>
      <c r="B12" s="157">
        <v>2.1400999999999999</v>
      </c>
      <c r="C12" s="157">
        <v>1.9930000000000001</v>
      </c>
      <c r="D12" s="157">
        <v>1.3473999999999999</v>
      </c>
      <c r="E12" s="157">
        <v>0.2079</v>
      </c>
      <c r="F12" s="157">
        <v>9.1200000000000003E-2</v>
      </c>
      <c r="G12" s="157">
        <v>2.4E-2</v>
      </c>
      <c r="H12" s="157">
        <v>1.5699999999999999E-2</v>
      </c>
      <c r="I12" s="157">
        <v>9.4000000000000004E-3</v>
      </c>
      <c r="J12" s="157">
        <v>6.1999999999999998E-3</v>
      </c>
      <c r="K12" s="157">
        <v>1.38E-2</v>
      </c>
      <c r="L12" s="139"/>
    </row>
    <row r="13" spans="1:13" x14ac:dyDescent="0.25">
      <c r="A13" s="58" t="s">
        <v>3</v>
      </c>
      <c r="B13" s="157">
        <v>23.6844</v>
      </c>
      <c r="C13" s="157">
        <v>6.1036000000000001</v>
      </c>
      <c r="D13" s="157">
        <v>3.7038000000000002</v>
      </c>
      <c r="E13" s="157">
        <v>0.43730000000000002</v>
      </c>
      <c r="F13" s="157">
        <v>0.27410000000000001</v>
      </c>
      <c r="G13" s="157">
        <v>0.1089</v>
      </c>
      <c r="H13" s="157">
        <v>8.09E-2</v>
      </c>
      <c r="I13" s="157">
        <v>6.0100000000000001E-2</v>
      </c>
      <c r="J13" s="157">
        <v>6.59E-2</v>
      </c>
      <c r="K13" s="157">
        <v>0.34760000000000002</v>
      </c>
      <c r="L13" s="139"/>
    </row>
    <row r="14" spans="1:13" x14ac:dyDescent="0.25">
      <c r="A14" s="58" t="s">
        <v>4</v>
      </c>
      <c r="B14" s="157">
        <v>3.7366000000000001</v>
      </c>
      <c r="C14" s="157">
        <v>3.0318999999999998</v>
      </c>
      <c r="D14" s="157">
        <v>2.2675999999999998</v>
      </c>
      <c r="E14" s="157">
        <v>0.91059999999999997</v>
      </c>
      <c r="F14" s="157">
        <v>0.69610000000000005</v>
      </c>
      <c r="G14" s="157">
        <v>0.22650000000000001</v>
      </c>
      <c r="H14" s="157">
        <v>0.18809999999999999</v>
      </c>
      <c r="I14" s="157">
        <v>0.15859999999999999</v>
      </c>
      <c r="J14" s="157">
        <v>0.12609999999999999</v>
      </c>
      <c r="K14" s="157">
        <v>0.35599999999999998</v>
      </c>
      <c r="L14" s="139"/>
    </row>
    <row r="15" spans="1:13" x14ac:dyDescent="0.25">
      <c r="A15" s="58" t="s">
        <v>5</v>
      </c>
      <c r="B15" s="157">
        <v>5.6238999999999999</v>
      </c>
      <c r="C15" s="157">
        <v>5.7289000000000003</v>
      </c>
      <c r="D15" s="157">
        <v>5.2397999999999998</v>
      </c>
      <c r="E15" s="157">
        <v>2.1324000000000001</v>
      </c>
      <c r="F15" s="157">
        <v>1.3708</v>
      </c>
      <c r="G15" s="157">
        <v>0.36859999999999998</v>
      </c>
      <c r="H15" s="157">
        <v>0.28660000000000002</v>
      </c>
      <c r="I15" s="157">
        <v>0.22739999999999999</v>
      </c>
      <c r="J15" s="157">
        <v>0.17030000000000001</v>
      </c>
      <c r="K15" s="157">
        <v>0.3664</v>
      </c>
      <c r="L15" s="139"/>
    </row>
    <row r="16" spans="1:13" ht="30" x14ac:dyDescent="0.25">
      <c r="A16" s="58" t="s">
        <v>6</v>
      </c>
      <c r="B16" s="157">
        <v>0.54779999999999995</v>
      </c>
      <c r="C16" s="157">
        <v>0.48570000000000002</v>
      </c>
      <c r="D16" s="157">
        <v>0.38719999999999999</v>
      </c>
      <c r="E16" s="157">
        <v>9.5899999999999999E-2</v>
      </c>
      <c r="F16" s="157">
        <v>3.5400000000000001E-2</v>
      </c>
      <c r="G16" s="157">
        <v>1.1599999999999999E-2</v>
      </c>
      <c r="H16" s="157">
        <v>6.1000000000000004E-3</v>
      </c>
      <c r="I16" s="157">
        <v>4.8999999999999998E-3</v>
      </c>
      <c r="J16" s="157">
        <v>1E-3</v>
      </c>
      <c r="K16" s="157">
        <v>2.8999999999999998E-3</v>
      </c>
      <c r="L16" s="139"/>
    </row>
    <row r="17" spans="1:13" x14ac:dyDescent="0.25">
      <c r="A17" s="58" t="s">
        <v>7</v>
      </c>
      <c r="B17" s="157">
        <v>7.681</v>
      </c>
      <c r="C17" s="157">
        <v>7.1650999999999998</v>
      </c>
      <c r="D17" s="157">
        <v>6.5290999999999997</v>
      </c>
      <c r="E17" s="157">
        <v>1.3703000000000001</v>
      </c>
      <c r="F17" s="157">
        <v>0.67989999999999995</v>
      </c>
      <c r="G17" s="157">
        <v>0.20419999999999999</v>
      </c>
      <c r="H17" s="157">
        <v>0.1603</v>
      </c>
      <c r="I17" s="157">
        <v>0.12529999999999999</v>
      </c>
      <c r="J17" s="157">
        <v>8.1000000000000003E-2</v>
      </c>
      <c r="K17" s="157">
        <v>0.25190000000000001</v>
      </c>
      <c r="L17" s="139"/>
    </row>
    <row r="18" spans="1:13" x14ac:dyDescent="0.25">
      <c r="A18" s="58" t="s">
        <v>28</v>
      </c>
      <c r="B18" s="157">
        <v>9.4999999999999998E-3</v>
      </c>
      <c r="C18" s="157">
        <v>8.5000000000000006E-3</v>
      </c>
      <c r="D18" s="157">
        <v>5.5999999999999999E-3</v>
      </c>
      <c r="E18" s="157">
        <v>1.9E-3</v>
      </c>
      <c r="F18" s="157">
        <v>1.1000000000000001E-3</v>
      </c>
      <c r="G18" s="157">
        <v>0</v>
      </c>
      <c r="H18" s="157">
        <v>0</v>
      </c>
      <c r="I18" s="157">
        <v>0</v>
      </c>
      <c r="J18" s="157">
        <v>0</v>
      </c>
      <c r="K18" s="157">
        <v>0</v>
      </c>
      <c r="L18" s="139"/>
    </row>
    <row r="19" spans="1:13" ht="30" x14ac:dyDescent="0.25">
      <c r="A19" s="58" t="s">
        <v>29</v>
      </c>
      <c r="B19" s="157">
        <v>0.8921</v>
      </c>
      <c r="C19" s="157">
        <v>0.71630000000000005</v>
      </c>
      <c r="D19" s="157">
        <v>0.4415</v>
      </c>
      <c r="E19" s="157">
        <v>0.1057</v>
      </c>
      <c r="F19" s="157">
        <v>7.3700000000000002E-2</v>
      </c>
      <c r="G19" s="157">
        <v>2.0799999999999999E-2</v>
      </c>
      <c r="H19" s="157">
        <v>1.55E-2</v>
      </c>
      <c r="I19" s="157">
        <v>1.2200000000000001E-2</v>
      </c>
      <c r="J19" s="157">
        <v>6.7000000000000002E-3</v>
      </c>
      <c r="K19" s="157">
        <v>2.6499999999999999E-2</v>
      </c>
      <c r="L19" s="139"/>
    </row>
    <row r="20" spans="1:13" x14ac:dyDescent="0.25">
      <c r="A20" s="58" t="s">
        <v>9</v>
      </c>
      <c r="B20" s="157">
        <v>2.5899999999999999E-2</v>
      </c>
      <c r="C20" s="157">
        <v>1.8700000000000001E-2</v>
      </c>
      <c r="D20" s="157">
        <v>7.1999999999999998E-3</v>
      </c>
      <c r="E20" s="157">
        <v>2.7000000000000001E-3</v>
      </c>
      <c r="F20" s="157">
        <v>2.2000000000000001E-3</v>
      </c>
      <c r="G20" s="157">
        <v>1E-4</v>
      </c>
      <c r="H20" s="157">
        <v>1E-4</v>
      </c>
      <c r="I20" s="157">
        <v>1E-4</v>
      </c>
      <c r="J20" s="157">
        <v>1E-4</v>
      </c>
      <c r="K20" s="157">
        <v>4.0000000000000002E-4</v>
      </c>
      <c r="L20" s="139"/>
    </row>
    <row r="21" spans="1:13" x14ac:dyDescent="0.25">
      <c r="B21" s="111"/>
      <c r="C21" s="111"/>
      <c r="D21" s="111"/>
      <c r="E21" s="111"/>
      <c r="F21" s="111"/>
      <c r="G21" s="111"/>
      <c r="H21" s="111"/>
      <c r="I21" s="111"/>
      <c r="J21" s="111"/>
      <c r="K21" s="111"/>
      <c r="L21" s="139"/>
    </row>
    <row r="22" spans="1:13" x14ac:dyDescent="0.25">
      <c r="A22" s="51" t="s">
        <v>10</v>
      </c>
      <c r="B22" s="113">
        <v>78.697699999999998</v>
      </c>
      <c r="C22" s="113">
        <v>57.728400000000001</v>
      </c>
      <c r="D22" s="113">
        <v>46.208599999999997</v>
      </c>
      <c r="E22" s="113">
        <v>14.6266</v>
      </c>
      <c r="F22" s="113">
        <v>8.3158999999999992</v>
      </c>
      <c r="G22" s="113">
        <v>1.9887999999999999</v>
      </c>
      <c r="H22" s="113">
        <v>1.4217</v>
      </c>
      <c r="I22" s="113">
        <v>1.0626</v>
      </c>
      <c r="J22" s="113">
        <v>0.75380000000000003</v>
      </c>
      <c r="K22" s="113">
        <v>1.8668</v>
      </c>
      <c r="L22" s="139"/>
    </row>
    <row r="27" spans="1:13" ht="15.75" x14ac:dyDescent="0.25">
      <c r="A27" s="44" t="s">
        <v>188</v>
      </c>
      <c r="B27" s="45"/>
      <c r="C27" s="45"/>
      <c r="D27" s="45"/>
      <c r="E27" s="45"/>
      <c r="F27" s="45"/>
      <c r="G27" s="45"/>
      <c r="H27" s="45"/>
      <c r="I27" s="45"/>
      <c r="J27" s="45"/>
      <c r="K27" s="45"/>
    </row>
    <row r="28" spans="1:13" ht="3.75" customHeight="1" x14ac:dyDescent="0.25">
      <c r="A28" s="44"/>
      <c r="B28" s="45"/>
      <c r="C28" s="45"/>
      <c r="D28" s="45"/>
      <c r="E28" s="45"/>
      <c r="F28" s="45"/>
      <c r="G28" s="45"/>
      <c r="H28" s="45"/>
      <c r="I28" s="45"/>
      <c r="J28" s="45"/>
      <c r="K28" s="45"/>
    </row>
    <row r="29" spans="1:13" x14ac:dyDescent="0.25">
      <c r="A29" s="117" t="s">
        <v>237</v>
      </c>
      <c r="B29" s="61"/>
      <c r="C29" s="57"/>
      <c r="D29" s="57"/>
      <c r="E29" s="57"/>
      <c r="F29" s="57"/>
      <c r="G29" s="57"/>
      <c r="H29" s="57"/>
      <c r="I29" s="57"/>
      <c r="J29" s="57"/>
      <c r="K29" s="57"/>
      <c r="L29" s="57"/>
      <c r="M29" s="57"/>
    </row>
    <row r="30" spans="1:13" x14ac:dyDescent="0.25">
      <c r="A30" s="50"/>
      <c r="B30" s="317" t="s">
        <v>27</v>
      </c>
      <c r="C30" s="317"/>
      <c r="D30" s="317"/>
      <c r="E30" s="317"/>
      <c r="F30" s="317"/>
      <c r="G30" s="317"/>
      <c r="H30" s="317"/>
      <c r="I30" s="317"/>
      <c r="J30" s="317"/>
      <c r="K30" s="317"/>
      <c r="M30" s="45"/>
    </row>
    <row r="31" spans="1:13" x14ac:dyDescent="0.25">
      <c r="A31" s="50"/>
      <c r="B31" s="64" t="s">
        <v>17</v>
      </c>
      <c r="C31" s="64" t="s">
        <v>18</v>
      </c>
      <c r="D31" s="64" t="s">
        <v>19</v>
      </c>
      <c r="E31" s="64" t="s">
        <v>20</v>
      </c>
      <c r="F31" s="64" t="s">
        <v>21</v>
      </c>
      <c r="G31" s="64" t="s">
        <v>22</v>
      </c>
      <c r="H31" s="64" t="s">
        <v>23</v>
      </c>
      <c r="I31" s="64" t="s">
        <v>24</v>
      </c>
      <c r="J31" s="64" t="s">
        <v>25</v>
      </c>
      <c r="K31" s="64" t="s">
        <v>26</v>
      </c>
    </row>
    <row r="32" spans="1:13" x14ac:dyDescent="0.25">
      <c r="B32" s="63"/>
      <c r="C32" s="63"/>
      <c r="D32" s="63"/>
      <c r="E32" s="63"/>
      <c r="F32" s="63"/>
      <c r="G32" s="63"/>
      <c r="H32" s="63"/>
      <c r="I32" s="63"/>
      <c r="J32" s="63"/>
      <c r="K32" s="63"/>
    </row>
    <row r="33" spans="1:12" x14ac:dyDescent="0.25">
      <c r="A33" s="58" t="s">
        <v>1</v>
      </c>
      <c r="B33" s="156">
        <v>0.31090000000000001</v>
      </c>
      <c r="C33" s="156">
        <v>0.29389999999999999</v>
      </c>
      <c r="D33" s="156">
        <v>0.23780000000000001</v>
      </c>
      <c r="E33" s="156">
        <v>8.4699999999999998E-2</v>
      </c>
      <c r="F33" s="156">
        <v>4.6100000000000002E-2</v>
      </c>
      <c r="G33" s="156">
        <v>9.2999999999999992E-3</v>
      </c>
      <c r="H33" s="156">
        <v>6.0000000000000001E-3</v>
      </c>
      <c r="I33" s="156">
        <v>4.1999999999999997E-3</v>
      </c>
      <c r="J33" s="156">
        <v>2.7000000000000001E-3</v>
      </c>
      <c r="K33" s="156">
        <v>4.4999999999999997E-3</v>
      </c>
      <c r="L33" s="140"/>
    </row>
    <row r="34" spans="1:12" x14ac:dyDescent="0.25">
      <c r="A34" s="58" t="s">
        <v>2</v>
      </c>
      <c r="B34" s="156">
        <v>0.3659</v>
      </c>
      <c r="C34" s="156">
        <v>0.34079999999999999</v>
      </c>
      <c r="D34" s="156">
        <v>0.23039999999999999</v>
      </c>
      <c r="E34" s="156">
        <v>3.5499999999999997E-2</v>
      </c>
      <c r="F34" s="156">
        <v>1.5599999999999999E-2</v>
      </c>
      <c r="G34" s="156">
        <v>4.1000000000000003E-3</v>
      </c>
      <c r="H34" s="156">
        <v>2.7000000000000001E-3</v>
      </c>
      <c r="I34" s="156">
        <v>1.6000000000000001E-3</v>
      </c>
      <c r="J34" s="156">
        <v>1.1000000000000001E-3</v>
      </c>
      <c r="K34" s="156">
        <v>2.3999999999999998E-3</v>
      </c>
      <c r="L34" s="140"/>
    </row>
    <row r="35" spans="1:12" x14ac:dyDescent="0.25">
      <c r="A35" s="58" t="s">
        <v>3</v>
      </c>
      <c r="B35" s="156">
        <v>0.67930000000000001</v>
      </c>
      <c r="C35" s="156">
        <v>0.17510000000000001</v>
      </c>
      <c r="D35" s="156">
        <v>0.1062</v>
      </c>
      <c r="E35" s="156">
        <v>1.2500000000000001E-2</v>
      </c>
      <c r="F35" s="156">
        <v>7.9000000000000008E-3</v>
      </c>
      <c r="G35" s="156">
        <v>3.0999999999999999E-3</v>
      </c>
      <c r="H35" s="156">
        <v>2.3E-3</v>
      </c>
      <c r="I35" s="156">
        <v>1.6999999999999999E-3</v>
      </c>
      <c r="J35" s="156">
        <v>1.9E-3</v>
      </c>
      <c r="K35" s="156">
        <v>0.01</v>
      </c>
      <c r="L35" s="140"/>
    </row>
    <row r="36" spans="1:12" x14ac:dyDescent="0.25">
      <c r="A36" s="58" t="s">
        <v>4</v>
      </c>
      <c r="B36" s="156">
        <v>0.31940000000000002</v>
      </c>
      <c r="C36" s="156">
        <v>0.25919999999999999</v>
      </c>
      <c r="D36" s="156">
        <v>0.1938</v>
      </c>
      <c r="E36" s="156">
        <v>7.7799999999999994E-2</v>
      </c>
      <c r="F36" s="156">
        <v>5.9499999999999997E-2</v>
      </c>
      <c r="G36" s="156">
        <v>1.9400000000000001E-2</v>
      </c>
      <c r="H36" s="156">
        <v>1.61E-2</v>
      </c>
      <c r="I36" s="156">
        <v>1.3599999999999999E-2</v>
      </c>
      <c r="J36" s="156">
        <v>1.0800000000000001E-2</v>
      </c>
      <c r="K36" s="156">
        <v>3.04E-2</v>
      </c>
      <c r="L36" s="140"/>
    </row>
    <row r="37" spans="1:12" x14ac:dyDescent="0.25">
      <c r="A37" s="58" t="s">
        <v>5</v>
      </c>
      <c r="B37" s="156">
        <v>0.26140000000000002</v>
      </c>
      <c r="C37" s="156">
        <v>0.26629999999999998</v>
      </c>
      <c r="D37" s="156">
        <v>0.24349999999999999</v>
      </c>
      <c r="E37" s="156">
        <v>9.9099999999999994E-2</v>
      </c>
      <c r="F37" s="156">
        <v>6.3700000000000007E-2</v>
      </c>
      <c r="G37" s="156">
        <v>1.7100000000000001E-2</v>
      </c>
      <c r="H37" s="156">
        <v>1.3299999999999999E-2</v>
      </c>
      <c r="I37" s="156">
        <v>1.06E-2</v>
      </c>
      <c r="J37" s="156">
        <v>7.9000000000000008E-3</v>
      </c>
      <c r="K37" s="156">
        <v>1.7000000000000001E-2</v>
      </c>
      <c r="L37" s="140"/>
    </row>
    <row r="38" spans="1:12" ht="30" x14ac:dyDescent="0.25">
      <c r="A38" s="58" t="s">
        <v>6</v>
      </c>
      <c r="B38" s="156">
        <v>0.34710000000000002</v>
      </c>
      <c r="C38" s="156">
        <v>0.30769999999999997</v>
      </c>
      <c r="D38" s="156">
        <v>0.24529999999999999</v>
      </c>
      <c r="E38" s="156">
        <v>6.0699999999999997E-2</v>
      </c>
      <c r="F38" s="156">
        <v>2.2499999999999999E-2</v>
      </c>
      <c r="G38" s="156">
        <v>7.3000000000000001E-3</v>
      </c>
      <c r="H38" s="156">
        <v>3.8E-3</v>
      </c>
      <c r="I38" s="156">
        <v>3.0999999999999999E-3</v>
      </c>
      <c r="J38" s="156">
        <v>6.9999999999999999E-4</v>
      </c>
      <c r="K38" s="156">
        <v>1.8E-3</v>
      </c>
      <c r="L38" s="140"/>
    </row>
    <row r="39" spans="1:12" x14ac:dyDescent="0.25">
      <c r="A39" s="58" t="s">
        <v>7</v>
      </c>
      <c r="B39" s="156">
        <v>0.31680000000000003</v>
      </c>
      <c r="C39" s="156">
        <v>0.29549999999999998</v>
      </c>
      <c r="D39" s="156">
        <v>0.26929999999999998</v>
      </c>
      <c r="E39" s="156">
        <v>5.6500000000000002E-2</v>
      </c>
      <c r="F39" s="156">
        <v>2.8000000000000001E-2</v>
      </c>
      <c r="G39" s="156">
        <v>8.3999999999999995E-3</v>
      </c>
      <c r="H39" s="156">
        <v>6.6E-3</v>
      </c>
      <c r="I39" s="156">
        <v>5.1999999999999998E-3</v>
      </c>
      <c r="J39" s="156">
        <v>3.3E-3</v>
      </c>
      <c r="K39" s="156">
        <v>1.04E-2</v>
      </c>
      <c r="L39" s="140"/>
    </row>
    <row r="40" spans="1:12" x14ac:dyDescent="0.25">
      <c r="A40" s="58" t="s">
        <v>28</v>
      </c>
      <c r="B40" s="156">
        <v>0.35709999999999997</v>
      </c>
      <c r="C40" s="156">
        <v>0.31840000000000002</v>
      </c>
      <c r="D40" s="156">
        <v>0.21110000000000001</v>
      </c>
      <c r="E40" s="156">
        <v>7.0999999999999994E-2</v>
      </c>
      <c r="F40" s="156">
        <v>4.24E-2</v>
      </c>
      <c r="G40" s="156">
        <v>0</v>
      </c>
      <c r="H40" s="156">
        <v>0</v>
      </c>
      <c r="I40" s="156">
        <v>0</v>
      </c>
      <c r="J40" s="156">
        <v>0</v>
      </c>
      <c r="K40" s="156">
        <v>0</v>
      </c>
      <c r="L40" s="140"/>
    </row>
    <row r="41" spans="1:12" ht="30" x14ac:dyDescent="0.25">
      <c r="A41" s="58" t="s">
        <v>29</v>
      </c>
      <c r="B41" s="156">
        <v>0.38600000000000001</v>
      </c>
      <c r="C41" s="156">
        <v>0.30990000000000001</v>
      </c>
      <c r="D41" s="156">
        <v>0.191</v>
      </c>
      <c r="E41" s="156">
        <v>4.5699999999999998E-2</v>
      </c>
      <c r="F41" s="156">
        <v>3.1899999999999998E-2</v>
      </c>
      <c r="G41" s="156">
        <v>8.9999999999999993E-3</v>
      </c>
      <c r="H41" s="156">
        <v>6.7000000000000002E-3</v>
      </c>
      <c r="I41" s="156">
        <v>5.3E-3</v>
      </c>
      <c r="J41" s="156">
        <v>2.8999999999999998E-3</v>
      </c>
      <c r="K41" s="156">
        <v>1.15E-2</v>
      </c>
      <c r="L41" s="140"/>
    </row>
    <row r="42" spans="1:12" x14ac:dyDescent="0.25">
      <c r="A42" s="58" t="s">
        <v>9</v>
      </c>
      <c r="B42" s="156">
        <v>0.44940000000000002</v>
      </c>
      <c r="C42" s="156">
        <v>0.32440000000000002</v>
      </c>
      <c r="D42" s="156">
        <v>0.1246</v>
      </c>
      <c r="E42" s="156">
        <v>4.7199999999999999E-2</v>
      </c>
      <c r="F42" s="156">
        <v>3.8100000000000002E-2</v>
      </c>
      <c r="G42" s="156">
        <v>2.2000000000000001E-3</v>
      </c>
      <c r="H42" s="156">
        <v>2.2000000000000001E-3</v>
      </c>
      <c r="I42" s="156">
        <v>2.2000000000000001E-3</v>
      </c>
      <c r="J42" s="156">
        <v>2.2000000000000001E-3</v>
      </c>
      <c r="K42" s="156">
        <v>7.4999999999999997E-3</v>
      </c>
      <c r="L42" s="140"/>
    </row>
    <row r="43" spans="1:12" x14ac:dyDescent="0.25">
      <c r="B43" s="114"/>
      <c r="C43" s="114"/>
      <c r="D43" s="114"/>
      <c r="E43" s="114"/>
      <c r="F43" s="114"/>
      <c r="G43" s="114"/>
      <c r="H43" s="114"/>
      <c r="I43" s="114"/>
      <c r="J43" s="114"/>
      <c r="K43" s="114"/>
      <c r="L43" s="140"/>
    </row>
    <row r="44" spans="1:12" x14ac:dyDescent="0.25">
      <c r="A44" s="51" t="s">
        <v>10</v>
      </c>
      <c r="B44" s="116">
        <v>0.37</v>
      </c>
      <c r="C44" s="116">
        <v>0.27139999999999997</v>
      </c>
      <c r="D44" s="116">
        <v>0.21729999999999999</v>
      </c>
      <c r="E44" s="116">
        <v>6.88E-2</v>
      </c>
      <c r="F44" s="116">
        <v>3.9100000000000003E-2</v>
      </c>
      <c r="G44" s="116">
        <v>9.4000000000000004E-3</v>
      </c>
      <c r="H44" s="116">
        <v>6.7000000000000002E-3</v>
      </c>
      <c r="I44" s="116">
        <v>5.0000000000000001E-3</v>
      </c>
      <c r="J44" s="116">
        <v>3.5000000000000001E-3</v>
      </c>
      <c r="K44" s="116">
        <v>8.8000000000000005E-3</v>
      </c>
      <c r="L44" s="140"/>
    </row>
    <row r="49" spans="1:13" ht="15.75" x14ac:dyDescent="0.25">
      <c r="A49" s="44" t="s">
        <v>189</v>
      </c>
      <c r="B49" s="45"/>
      <c r="C49" s="45"/>
      <c r="D49" s="45"/>
      <c r="E49" s="45"/>
      <c r="F49" s="45"/>
      <c r="G49" s="45"/>
      <c r="H49" s="45"/>
      <c r="I49" s="45"/>
      <c r="J49" s="45"/>
      <c r="K49" s="45"/>
    </row>
    <row r="50" spans="1:13" ht="3.75" customHeight="1" x14ac:dyDescent="0.25">
      <c r="A50" s="44"/>
      <c r="B50" s="45"/>
      <c r="C50" s="45"/>
      <c r="D50" s="45"/>
      <c r="E50" s="45"/>
      <c r="F50" s="45"/>
      <c r="G50" s="45"/>
      <c r="H50" s="45"/>
      <c r="I50" s="45"/>
      <c r="J50" s="45"/>
      <c r="K50" s="45"/>
    </row>
    <row r="51" spans="1:13" x14ac:dyDescent="0.25">
      <c r="A51" s="117" t="s">
        <v>157</v>
      </c>
      <c r="B51" s="61"/>
      <c r="C51" s="61"/>
      <c r="D51" s="57"/>
      <c r="E51" s="57"/>
      <c r="F51" s="57"/>
      <c r="G51" s="57"/>
      <c r="H51" s="57"/>
      <c r="I51" s="57"/>
      <c r="J51" s="57"/>
      <c r="K51" s="57"/>
      <c r="L51" s="57"/>
      <c r="M51" s="57"/>
    </row>
    <row r="52" spans="1:13" x14ac:dyDescent="0.25">
      <c r="A52" s="50"/>
      <c r="B52" s="317" t="s">
        <v>27</v>
      </c>
      <c r="C52" s="317"/>
      <c r="D52" s="317"/>
      <c r="E52" s="317"/>
      <c r="F52" s="317"/>
      <c r="G52" s="317"/>
      <c r="H52" s="317"/>
      <c r="I52" s="317"/>
      <c r="J52" s="317"/>
      <c r="K52" s="317"/>
      <c r="M52" s="50"/>
    </row>
    <row r="53" spans="1:13" x14ac:dyDescent="0.25">
      <c r="A53" s="50"/>
      <c r="B53" s="64" t="s">
        <v>17</v>
      </c>
      <c r="C53" s="64" t="s">
        <v>18</v>
      </c>
      <c r="D53" s="64" t="s">
        <v>19</v>
      </c>
      <c r="E53" s="64" t="s">
        <v>20</v>
      </c>
      <c r="F53" s="64" t="s">
        <v>21</v>
      </c>
      <c r="G53" s="64" t="s">
        <v>22</v>
      </c>
      <c r="H53" s="64" t="s">
        <v>23</v>
      </c>
      <c r="I53" s="64" t="s">
        <v>24</v>
      </c>
      <c r="J53" s="64" t="s">
        <v>25</v>
      </c>
      <c r="K53" s="64" t="s">
        <v>26</v>
      </c>
      <c r="M53" s="64" t="s">
        <v>144</v>
      </c>
    </row>
    <row r="54" spans="1:13" x14ac:dyDescent="0.25">
      <c r="B54" s="112"/>
      <c r="C54" s="112"/>
      <c r="D54" s="112"/>
      <c r="E54" s="112"/>
      <c r="F54" s="112"/>
      <c r="G54" s="112"/>
      <c r="H54" s="112"/>
      <c r="I54" s="112"/>
      <c r="J54" s="112"/>
      <c r="K54" s="112"/>
      <c r="L54" s="98"/>
      <c r="M54" s="98"/>
    </row>
    <row r="55" spans="1:13" x14ac:dyDescent="0.25">
      <c r="A55" s="58" t="s">
        <v>1</v>
      </c>
      <c r="B55" s="157">
        <v>2.1143999999999998</v>
      </c>
      <c r="C55" s="157">
        <v>10.2746</v>
      </c>
      <c r="D55" s="157">
        <v>23.492999999999999</v>
      </c>
      <c r="E55" s="157">
        <v>20.287700000000001</v>
      </c>
      <c r="F55" s="157">
        <v>31.348400000000002</v>
      </c>
      <c r="G55" s="157">
        <v>8.9716000000000005</v>
      </c>
      <c r="H55" s="157">
        <v>3.7031000000000001</v>
      </c>
      <c r="I55" s="157">
        <v>3.0522</v>
      </c>
      <c r="J55" s="157">
        <v>2.6695000000000002</v>
      </c>
      <c r="K55" s="157">
        <v>4.6063999999999998</v>
      </c>
      <c r="L55" s="139"/>
      <c r="M55" s="160">
        <v>0.66520000000000001</v>
      </c>
    </row>
    <row r="56" spans="1:13" x14ac:dyDescent="0.25">
      <c r="A56" s="58" t="s">
        <v>2</v>
      </c>
      <c r="B56" s="157">
        <v>8.1299999999999997E-2</v>
      </c>
      <c r="C56" s="157">
        <v>0.63829999999999998</v>
      </c>
      <c r="D56" s="157">
        <v>2.9028999999999998</v>
      </c>
      <c r="E56" s="157">
        <v>1.1919</v>
      </c>
      <c r="F56" s="157">
        <v>0.52529999999999999</v>
      </c>
      <c r="G56" s="157">
        <v>0.1605</v>
      </c>
      <c r="H56" s="157">
        <v>0.1202</v>
      </c>
      <c r="I56" s="157">
        <v>8.7599999999999997E-2</v>
      </c>
      <c r="J56" s="157">
        <v>3.5000000000000003E-2</v>
      </c>
      <c r="K56" s="157">
        <v>0.10539999999999999</v>
      </c>
      <c r="L56" s="139"/>
      <c r="M56" s="160">
        <v>0.64549999999999996</v>
      </c>
    </row>
    <row r="57" spans="1:13" x14ac:dyDescent="0.25">
      <c r="A57" s="58" t="s">
        <v>3</v>
      </c>
      <c r="B57" s="157">
        <v>19.937799999999999</v>
      </c>
      <c r="C57" s="157">
        <v>3.8610000000000002</v>
      </c>
      <c r="D57" s="157">
        <v>7.2363</v>
      </c>
      <c r="E57" s="157">
        <v>1.8703000000000001</v>
      </c>
      <c r="F57" s="157">
        <v>0.83579999999999999</v>
      </c>
      <c r="G57" s="157">
        <v>0.19670000000000001</v>
      </c>
      <c r="H57" s="157">
        <v>0.21709999999999999</v>
      </c>
      <c r="I57" s="157">
        <v>0.1061</v>
      </c>
      <c r="J57" s="157">
        <v>5.79E-2</v>
      </c>
      <c r="K57" s="157">
        <v>0.54749999999999999</v>
      </c>
      <c r="L57" s="139"/>
      <c r="M57" s="160">
        <v>0.4617</v>
      </c>
    </row>
    <row r="58" spans="1:13" x14ac:dyDescent="0.25">
      <c r="A58" s="58" t="s">
        <v>4</v>
      </c>
      <c r="B58" s="157">
        <v>0.90959999999999996</v>
      </c>
      <c r="C58" s="157">
        <v>2.1682000000000001</v>
      </c>
      <c r="D58" s="157">
        <v>2.3620000000000001</v>
      </c>
      <c r="E58" s="157">
        <v>1.3418000000000001</v>
      </c>
      <c r="F58" s="157">
        <v>1.3877999999999999</v>
      </c>
      <c r="G58" s="157">
        <v>0.81759999999999999</v>
      </c>
      <c r="H58" s="157">
        <v>0.2762</v>
      </c>
      <c r="I58" s="157">
        <v>0.44919999999999999</v>
      </c>
      <c r="J58" s="157">
        <v>0.3821</v>
      </c>
      <c r="K58" s="157">
        <v>1.6034999999999999</v>
      </c>
      <c r="L58" s="139"/>
      <c r="M58" s="160">
        <v>0.63429999999999997</v>
      </c>
    </row>
    <row r="59" spans="1:13" x14ac:dyDescent="0.25">
      <c r="A59" s="58" t="s">
        <v>5</v>
      </c>
      <c r="B59" s="157">
        <v>0.56820000000000004</v>
      </c>
      <c r="C59" s="157">
        <v>1.6515</v>
      </c>
      <c r="D59" s="157">
        <v>3.5907</v>
      </c>
      <c r="E59" s="157">
        <v>3.5232000000000001</v>
      </c>
      <c r="F59" s="157">
        <v>5.1139999999999999</v>
      </c>
      <c r="G59" s="157">
        <v>1.9309000000000001</v>
      </c>
      <c r="H59" s="157">
        <v>0.79449999999999998</v>
      </c>
      <c r="I59" s="157">
        <v>0.85429999999999995</v>
      </c>
      <c r="J59" s="157">
        <v>0.79310000000000003</v>
      </c>
      <c r="K59" s="157">
        <v>2.6947999999999999</v>
      </c>
      <c r="L59" s="139"/>
      <c r="M59" s="160">
        <v>0.72070000000000001</v>
      </c>
    </row>
    <row r="60" spans="1:13" ht="30" x14ac:dyDescent="0.25">
      <c r="A60" s="58" t="s">
        <v>6</v>
      </c>
      <c r="B60" s="157">
        <v>6.9599999999999995E-2</v>
      </c>
      <c r="C60" s="157">
        <v>0.1449</v>
      </c>
      <c r="D60" s="157">
        <v>0.52580000000000005</v>
      </c>
      <c r="E60" s="157">
        <v>0.53559999999999997</v>
      </c>
      <c r="F60" s="157">
        <v>9.6100000000000005E-2</v>
      </c>
      <c r="G60" s="157">
        <v>4.9399999999999999E-2</v>
      </c>
      <c r="H60" s="157">
        <v>6.5000000000000002E-2</v>
      </c>
      <c r="I60" s="157">
        <v>7.4099999999999999E-2</v>
      </c>
      <c r="J60" s="157">
        <v>2.5999999999999999E-3</v>
      </c>
      <c r="K60" s="157">
        <v>1.54E-2</v>
      </c>
      <c r="L60" s="139"/>
      <c r="M60" s="160">
        <v>0.59640000000000004</v>
      </c>
    </row>
    <row r="61" spans="1:13" x14ac:dyDescent="0.25">
      <c r="A61" s="58" t="s">
        <v>7</v>
      </c>
      <c r="B61" s="157">
        <v>0.59930000000000005</v>
      </c>
      <c r="C61" s="157">
        <v>2.5137</v>
      </c>
      <c r="D61" s="157">
        <v>7.8704999999999998</v>
      </c>
      <c r="E61" s="157">
        <v>7.0792999999999999</v>
      </c>
      <c r="F61" s="157">
        <v>2.2105000000000001</v>
      </c>
      <c r="G61" s="157">
        <v>0.75190000000000001</v>
      </c>
      <c r="H61" s="157">
        <v>0.66459999999999997</v>
      </c>
      <c r="I61" s="157">
        <v>0.47770000000000001</v>
      </c>
      <c r="J61" s="157">
        <v>0.47139999999999999</v>
      </c>
      <c r="K61" s="157">
        <v>1.6093</v>
      </c>
      <c r="L61" s="139"/>
      <c r="M61" s="160">
        <v>0.62509999999999999</v>
      </c>
    </row>
    <row r="62" spans="1:13" x14ac:dyDescent="0.25">
      <c r="A62" s="58" t="s">
        <v>28</v>
      </c>
      <c r="B62" s="157">
        <v>2.9999999999999997E-4</v>
      </c>
      <c r="C62" s="157">
        <v>1.2999999999999999E-3</v>
      </c>
      <c r="D62" s="157">
        <v>7.3000000000000001E-3</v>
      </c>
      <c r="E62" s="157">
        <v>4.5999999999999999E-3</v>
      </c>
      <c r="F62" s="157">
        <v>6.8999999999999999E-3</v>
      </c>
      <c r="G62" s="157">
        <v>6.1000000000000004E-3</v>
      </c>
      <c r="H62" s="157">
        <v>0</v>
      </c>
      <c r="I62" s="157">
        <v>0</v>
      </c>
      <c r="J62" s="157">
        <v>0</v>
      </c>
      <c r="K62" s="157">
        <v>0</v>
      </c>
      <c r="L62" s="139"/>
      <c r="M62" s="160">
        <v>0.61680000000000001</v>
      </c>
    </row>
    <row r="63" spans="1:13" ht="30" x14ac:dyDescent="0.25">
      <c r="A63" s="58" t="s">
        <v>29</v>
      </c>
      <c r="B63" s="157">
        <v>2.8199999999999999E-2</v>
      </c>
      <c r="C63" s="157">
        <v>0.76270000000000004</v>
      </c>
      <c r="D63" s="157">
        <v>0.56489999999999996</v>
      </c>
      <c r="E63" s="157">
        <v>0.34510000000000002</v>
      </c>
      <c r="F63" s="157">
        <v>0.20960000000000001</v>
      </c>
      <c r="G63" s="157">
        <v>0.17469999999999999</v>
      </c>
      <c r="H63" s="157">
        <v>4.2000000000000003E-2</v>
      </c>
      <c r="I63" s="157">
        <v>3.04E-2</v>
      </c>
      <c r="J63" s="157">
        <v>2.24E-2</v>
      </c>
      <c r="K63" s="157">
        <v>0.13089999999999999</v>
      </c>
      <c r="L63" s="139"/>
      <c r="M63" s="160">
        <v>0.54290000000000005</v>
      </c>
    </row>
    <row r="64" spans="1:13" x14ac:dyDescent="0.25">
      <c r="A64" s="58" t="s">
        <v>9</v>
      </c>
      <c r="B64" s="157">
        <v>6.9999999999999999E-4</v>
      </c>
      <c r="C64" s="157">
        <v>1.67E-2</v>
      </c>
      <c r="D64" s="157">
        <v>1.89E-2</v>
      </c>
      <c r="E64" s="157">
        <v>2.0000000000000001E-4</v>
      </c>
      <c r="F64" s="157">
        <v>1.18E-2</v>
      </c>
      <c r="G64" s="157">
        <v>6.4000000000000003E-3</v>
      </c>
      <c r="H64" s="157">
        <v>0</v>
      </c>
      <c r="I64" s="157">
        <v>0</v>
      </c>
      <c r="J64" s="157">
        <v>0</v>
      </c>
      <c r="K64" s="157">
        <v>3.0000000000000001E-3</v>
      </c>
      <c r="L64" s="139"/>
      <c r="M64" s="160">
        <v>0.54679999999999995</v>
      </c>
    </row>
    <row r="65" spans="1:13" x14ac:dyDescent="0.25">
      <c r="B65" s="111"/>
      <c r="C65" s="111"/>
      <c r="D65" s="111"/>
      <c r="E65" s="111"/>
      <c r="F65" s="111"/>
      <c r="G65" s="111"/>
      <c r="H65" s="111"/>
      <c r="I65" s="111"/>
      <c r="J65" s="111"/>
      <c r="K65" s="111"/>
      <c r="L65" s="139"/>
      <c r="M65" s="161"/>
    </row>
    <row r="66" spans="1:13" x14ac:dyDescent="0.25">
      <c r="A66" s="51" t="s">
        <v>10</v>
      </c>
      <c r="B66" s="113">
        <v>24.3094</v>
      </c>
      <c r="C66" s="113">
        <v>22.033100000000001</v>
      </c>
      <c r="D66" s="113">
        <v>48.572299999999998</v>
      </c>
      <c r="E66" s="113">
        <v>36.179600000000001</v>
      </c>
      <c r="F66" s="113">
        <v>41.746200000000002</v>
      </c>
      <c r="G66" s="113">
        <v>13.065799999999999</v>
      </c>
      <c r="H66" s="113">
        <v>5.8826999999999998</v>
      </c>
      <c r="I66" s="113">
        <v>5.1317000000000004</v>
      </c>
      <c r="J66" s="113">
        <v>4.4340000000000002</v>
      </c>
      <c r="K66" s="113">
        <v>11.3162</v>
      </c>
      <c r="L66" s="139"/>
      <c r="M66" s="162">
        <v>0.62690000000000001</v>
      </c>
    </row>
    <row r="67" spans="1:13" x14ac:dyDescent="0.25">
      <c r="B67" s="98"/>
      <c r="C67" s="98"/>
      <c r="D67" s="98"/>
      <c r="E67" s="98"/>
      <c r="F67" s="98"/>
      <c r="G67" s="98"/>
      <c r="H67" s="98"/>
      <c r="I67" s="98"/>
      <c r="J67" s="98"/>
      <c r="K67" s="98"/>
      <c r="L67" s="98"/>
      <c r="M67" s="98"/>
    </row>
    <row r="71" spans="1:13" ht="15.75" x14ac:dyDescent="0.25">
      <c r="A71" s="44" t="s">
        <v>190</v>
      </c>
      <c r="B71" s="45"/>
      <c r="C71" s="45"/>
      <c r="D71" s="45"/>
      <c r="E71" s="45"/>
      <c r="F71" s="45"/>
      <c r="G71" s="45"/>
      <c r="H71" s="45"/>
      <c r="I71" s="45"/>
      <c r="J71" s="45"/>
      <c r="K71" s="45"/>
    </row>
    <row r="72" spans="1:13" ht="3.75" customHeight="1" x14ac:dyDescent="0.25">
      <c r="A72" s="44"/>
      <c r="B72" s="45"/>
      <c r="C72" s="45"/>
      <c r="D72" s="45"/>
      <c r="E72" s="45"/>
      <c r="F72" s="45"/>
      <c r="G72" s="45"/>
      <c r="H72" s="45"/>
      <c r="I72" s="45"/>
      <c r="J72" s="45"/>
      <c r="K72" s="45"/>
    </row>
    <row r="73" spans="1:13" x14ac:dyDescent="0.25">
      <c r="A73" s="117" t="s">
        <v>159</v>
      </c>
      <c r="B73" s="118"/>
      <c r="C73" s="118"/>
      <c r="D73" s="119"/>
      <c r="E73" s="119"/>
      <c r="F73" s="119"/>
      <c r="G73" s="119"/>
      <c r="H73" s="119"/>
      <c r="I73" s="119"/>
      <c r="J73" s="119"/>
      <c r="K73" s="119"/>
      <c r="L73" s="57"/>
      <c r="M73" s="119"/>
    </row>
    <row r="74" spans="1:13" x14ac:dyDescent="0.25">
      <c r="A74" s="103"/>
      <c r="B74" s="318" t="s">
        <v>27</v>
      </c>
      <c r="C74" s="318"/>
      <c r="D74" s="318"/>
      <c r="E74" s="318"/>
      <c r="F74" s="318"/>
      <c r="G74" s="318"/>
      <c r="H74" s="318"/>
      <c r="I74" s="318"/>
      <c r="J74" s="318"/>
      <c r="K74" s="318"/>
      <c r="L74" s="98"/>
      <c r="M74" s="103"/>
    </row>
    <row r="75" spans="1:13" x14ac:dyDescent="0.25">
      <c r="A75" s="103"/>
      <c r="B75" s="120" t="s">
        <v>17</v>
      </c>
      <c r="C75" s="120" t="s">
        <v>18</v>
      </c>
      <c r="D75" s="120" t="s">
        <v>19</v>
      </c>
      <c r="E75" s="120" t="s">
        <v>20</v>
      </c>
      <c r="F75" s="120" t="s">
        <v>21</v>
      </c>
      <c r="G75" s="120" t="s">
        <v>22</v>
      </c>
      <c r="H75" s="120" t="s">
        <v>23</v>
      </c>
      <c r="I75" s="120" t="s">
        <v>24</v>
      </c>
      <c r="J75" s="120" t="s">
        <v>25</v>
      </c>
      <c r="K75" s="120" t="s">
        <v>26</v>
      </c>
      <c r="L75" s="98"/>
      <c r="M75" s="120" t="s">
        <v>144</v>
      </c>
    </row>
    <row r="76" spans="1:13" x14ac:dyDescent="0.25">
      <c r="A76" s="98"/>
      <c r="B76" s="112"/>
      <c r="C76" s="112"/>
      <c r="D76" s="112"/>
      <c r="E76" s="112"/>
      <c r="F76" s="112"/>
      <c r="G76" s="112"/>
      <c r="H76" s="112"/>
      <c r="I76" s="112"/>
      <c r="J76" s="112"/>
      <c r="K76" s="112"/>
      <c r="L76" s="98"/>
      <c r="M76" s="98"/>
    </row>
    <row r="77" spans="1:13" x14ac:dyDescent="0.25">
      <c r="A77" s="121" t="s">
        <v>1</v>
      </c>
      <c r="B77" s="156">
        <v>1.9099999999999999E-2</v>
      </c>
      <c r="C77" s="156">
        <v>9.2999999999999999E-2</v>
      </c>
      <c r="D77" s="156">
        <v>0.21260000000000001</v>
      </c>
      <c r="E77" s="156">
        <v>0.18360000000000001</v>
      </c>
      <c r="F77" s="156">
        <v>0.28360000000000002</v>
      </c>
      <c r="G77" s="156">
        <v>8.1199999999999994E-2</v>
      </c>
      <c r="H77" s="156">
        <v>3.3500000000000002E-2</v>
      </c>
      <c r="I77" s="156">
        <v>2.76E-2</v>
      </c>
      <c r="J77" s="156">
        <v>2.4199999999999999E-2</v>
      </c>
      <c r="K77" s="156">
        <v>4.1700000000000001E-2</v>
      </c>
      <c r="L77" s="98"/>
      <c r="M77" s="114">
        <v>0.66520000000000001</v>
      </c>
    </row>
    <row r="78" spans="1:13" x14ac:dyDescent="0.25">
      <c r="A78" s="121" t="s">
        <v>2</v>
      </c>
      <c r="B78" s="156">
        <v>1.3899999999999999E-2</v>
      </c>
      <c r="C78" s="156">
        <v>0.1091</v>
      </c>
      <c r="D78" s="156">
        <v>0.49640000000000001</v>
      </c>
      <c r="E78" s="156">
        <v>0.20380000000000001</v>
      </c>
      <c r="F78" s="156">
        <v>8.9800000000000005E-2</v>
      </c>
      <c r="G78" s="156">
        <v>2.7400000000000001E-2</v>
      </c>
      <c r="H78" s="156">
        <v>2.06E-2</v>
      </c>
      <c r="I78" s="156">
        <v>1.4999999999999999E-2</v>
      </c>
      <c r="J78" s="156">
        <v>6.0000000000000001E-3</v>
      </c>
      <c r="K78" s="156">
        <v>1.7999999999999999E-2</v>
      </c>
      <c r="L78" s="98"/>
      <c r="M78" s="114">
        <v>0.64549999999999996</v>
      </c>
    </row>
    <row r="79" spans="1:13" x14ac:dyDescent="0.25">
      <c r="A79" s="121" t="s">
        <v>3</v>
      </c>
      <c r="B79" s="156">
        <v>0.57179999999999997</v>
      </c>
      <c r="C79" s="156">
        <v>0.11070000000000001</v>
      </c>
      <c r="D79" s="156">
        <v>0.20749999999999999</v>
      </c>
      <c r="E79" s="156">
        <v>5.3600000000000002E-2</v>
      </c>
      <c r="F79" s="156">
        <v>2.4E-2</v>
      </c>
      <c r="G79" s="156">
        <v>5.5999999999999999E-3</v>
      </c>
      <c r="H79" s="156">
        <v>6.1999999999999998E-3</v>
      </c>
      <c r="I79" s="156">
        <v>3.0000000000000001E-3</v>
      </c>
      <c r="J79" s="156">
        <v>1.6999999999999999E-3</v>
      </c>
      <c r="K79" s="156">
        <v>1.5699999999999999E-2</v>
      </c>
      <c r="L79" s="98"/>
      <c r="M79" s="114">
        <v>0.4617</v>
      </c>
    </row>
    <row r="80" spans="1:13" x14ac:dyDescent="0.25">
      <c r="A80" s="121" t="s">
        <v>4</v>
      </c>
      <c r="B80" s="156">
        <v>7.7799999999999994E-2</v>
      </c>
      <c r="C80" s="156">
        <v>0.18529999999999999</v>
      </c>
      <c r="D80" s="156">
        <v>0.2019</v>
      </c>
      <c r="E80" s="156">
        <v>0.1147</v>
      </c>
      <c r="F80" s="156">
        <v>0.1186</v>
      </c>
      <c r="G80" s="156">
        <v>6.9900000000000004E-2</v>
      </c>
      <c r="H80" s="156">
        <v>2.3599999999999999E-2</v>
      </c>
      <c r="I80" s="156">
        <v>3.8399999999999997E-2</v>
      </c>
      <c r="J80" s="156">
        <v>3.27E-2</v>
      </c>
      <c r="K80" s="156">
        <v>0.1371</v>
      </c>
      <c r="L80" s="98"/>
      <c r="M80" s="114">
        <v>0.63429999999999997</v>
      </c>
    </row>
    <row r="81" spans="1:13" x14ac:dyDescent="0.25">
      <c r="A81" s="121" t="s">
        <v>5</v>
      </c>
      <c r="B81" s="156">
        <v>2.64E-2</v>
      </c>
      <c r="C81" s="156">
        <v>7.6799999999999993E-2</v>
      </c>
      <c r="D81" s="156">
        <v>0.16689999999999999</v>
      </c>
      <c r="E81" s="156">
        <v>0.1638</v>
      </c>
      <c r="F81" s="156">
        <v>0.23769999999999999</v>
      </c>
      <c r="G81" s="156">
        <v>8.9700000000000002E-2</v>
      </c>
      <c r="H81" s="156">
        <v>3.6900000000000002E-2</v>
      </c>
      <c r="I81" s="156">
        <v>3.9699999999999999E-2</v>
      </c>
      <c r="J81" s="156">
        <v>3.6900000000000002E-2</v>
      </c>
      <c r="K81" s="156">
        <v>0.12529999999999999</v>
      </c>
      <c r="L81" s="98"/>
      <c r="M81" s="114">
        <v>0.72070000000000001</v>
      </c>
    </row>
    <row r="82" spans="1:13" ht="30" x14ac:dyDescent="0.25">
      <c r="A82" s="121" t="s">
        <v>6</v>
      </c>
      <c r="B82" s="156">
        <v>4.41E-2</v>
      </c>
      <c r="C82" s="156">
        <v>9.1800000000000007E-2</v>
      </c>
      <c r="D82" s="156">
        <v>0.33310000000000001</v>
      </c>
      <c r="E82" s="156">
        <v>0.33929999999999999</v>
      </c>
      <c r="F82" s="156">
        <v>6.0900000000000003E-2</v>
      </c>
      <c r="G82" s="156">
        <v>3.1300000000000001E-2</v>
      </c>
      <c r="H82" s="156">
        <v>4.1200000000000001E-2</v>
      </c>
      <c r="I82" s="156">
        <v>4.6899999999999997E-2</v>
      </c>
      <c r="J82" s="156">
        <v>1.6999999999999999E-3</v>
      </c>
      <c r="K82" s="156">
        <v>9.7999999999999997E-3</v>
      </c>
      <c r="L82" s="98"/>
      <c r="M82" s="114">
        <v>0.59640000000000004</v>
      </c>
    </row>
    <row r="83" spans="1:13" x14ac:dyDescent="0.25">
      <c r="A83" s="121" t="s">
        <v>7</v>
      </c>
      <c r="B83" s="156">
        <v>2.47E-2</v>
      </c>
      <c r="C83" s="156">
        <v>0.1037</v>
      </c>
      <c r="D83" s="156">
        <v>0.3246</v>
      </c>
      <c r="E83" s="156">
        <v>0.29189999999999999</v>
      </c>
      <c r="F83" s="156">
        <v>9.1200000000000003E-2</v>
      </c>
      <c r="G83" s="156">
        <v>3.1E-2</v>
      </c>
      <c r="H83" s="156">
        <v>2.7400000000000001E-2</v>
      </c>
      <c r="I83" s="156">
        <v>1.9699999999999999E-2</v>
      </c>
      <c r="J83" s="156">
        <v>1.9400000000000001E-2</v>
      </c>
      <c r="K83" s="156">
        <v>6.6400000000000001E-2</v>
      </c>
      <c r="L83" s="98"/>
      <c r="M83" s="114">
        <v>0.62509999999999999</v>
      </c>
    </row>
    <row r="84" spans="1:13" x14ac:dyDescent="0.25">
      <c r="A84" s="121" t="s">
        <v>28</v>
      </c>
      <c r="B84" s="156">
        <v>1.15E-2</v>
      </c>
      <c r="C84" s="156">
        <v>5.0599999999999999E-2</v>
      </c>
      <c r="D84" s="156">
        <v>0.27510000000000001</v>
      </c>
      <c r="E84" s="156">
        <v>0.17330000000000001</v>
      </c>
      <c r="F84" s="156">
        <v>0.26069999999999999</v>
      </c>
      <c r="G84" s="156">
        <v>0.2288</v>
      </c>
      <c r="H84" s="156">
        <v>0</v>
      </c>
      <c r="I84" s="156">
        <v>0</v>
      </c>
      <c r="J84" s="156">
        <v>0</v>
      </c>
      <c r="K84" s="156">
        <v>0</v>
      </c>
      <c r="L84" s="98"/>
      <c r="M84" s="114">
        <v>0.61680000000000001</v>
      </c>
    </row>
    <row r="85" spans="1:13" ht="30" x14ac:dyDescent="0.25">
      <c r="A85" s="121" t="s">
        <v>29</v>
      </c>
      <c r="B85" s="156">
        <v>1.2200000000000001E-2</v>
      </c>
      <c r="C85" s="156">
        <v>0.33</v>
      </c>
      <c r="D85" s="156">
        <v>0.24440000000000001</v>
      </c>
      <c r="E85" s="156">
        <v>0.14929999999999999</v>
      </c>
      <c r="F85" s="156">
        <v>9.0700000000000003E-2</v>
      </c>
      <c r="G85" s="156">
        <v>7.5600000000000001E-2</v>
      </c>
      <c r="H85" s="156">
        <v>1.8200000000000001E-2</v>
      </c>
      <c r="I85" s="156">
        <v>1.32E-2</v>
      </c>
      <c r="J85" s="156">
        <v>9.7000000000000003E-3</v>
      </c>
      <c r="K85" s="156">
        <v>5.6599999999999998E-2</v>
      </c>
      <c r="L85" s="98"/>
      <c r="M85" s="114">
        <v>0.54290000000000005</v>
      </c>
    </row>
    <row r="86" spans="1:13" x14ac:dyDescent="0.25">
      <c r="A86" s="121" t="s">
        <v>9</v>
      </c>
      <c r="B86" s="156">
        <v>1.2800000000000001E-2</v>
      </c>
      <c r="C86" s="156">
        <v>0.28899999999999998</v>
      </c>
      <c r="D86" s="156">
        <v>0.32790000000000002</v>
      </c>
      <c r="E86" s="156">
        <v>3.8E-3</v>
      </c>
      <c r="F86" s="156">
        <v>0.20480000000000001</v>
      </c>
      <c r="G86" s="156">
        <v>0.1104</v>
      </c>
      <c r="H86" s="156">
        <v>0</v>
      </c>
      <c r="I86" s="156">
        <v>0</v>
      </c>
      <c r="J86" s="156">
        <v>0</v>
      </c>
      <c r="K86" s="156">
        <v>5.1299999999999998E-2</v>
      </c>
      <c r="L86" s="98"/>
      <c r="M86" s="114">
        <v>0.54679999999999995</v>
      </c>
    </row>
    <row r="87" spans="1:13" x14ac:dyDescent="0.25">
      <c r="A87" s="98"/>
      <c r="B87" s="115"/>
      <c r="C87" s="115"/>
      <c r="D87" s="115"/>
      <c r="E87" s="115"/>
      <c r="F87" s="115"/>
      <c r="G87" s="115"/>
      <c r="H87" s="115"/>
      <c r="I87" s="115"/>
      <c r="J87" s="115"/>
      <c r="K87" s="115"/>
      <c r="L87" s="98"/>
      <c r="M87" s="114"/>
    </row>
    <row r="88" spans="1:13" x14ac:dyDescent="0.25">
      <c r="A88" s="104" t="s">
        <v>10</v>
      </c>
      <c r="B88" s="116">
        <v>0.1143</v>
      </c>
      <c r="C88" s="116">
        <v>0.1036</v>
      </c>
      <c r="D88" s="116">
        <v>0.22839999999999999</v>
      </c>
      <c r="E88" s="116">
        <v>0.1701</v>
      </c>
      <c r="F88" s="116">
        <v>0.1963</v>
      </c>
      <c r="G88" s="116">
        <v>6.1400000000000003E-2</v>
      </c>
      <c r="H88" s="116">
        <v>2.7699999999999999E-2</v>
      </c>
      <c r="I88" s="116">
        <v>2.41E-2</v>
      </c>
      <c r="J88" s="116">
        <v>2.0799999999999999E-2</v>
      </c>
      <c r="K88" s="116">
        <v>5.3199999999999997E-2</v>
      </c>
      <c r="L88" s="98"/>
      <c r="M88" s="116">
        <v>0.62690000000000001</v>
      </c>
    </row>
    <row r="90" spans="1:13" x14ac:dyDescent="0.25">
      <c r="M90" s="94" t="s">
        <v>224</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6" customWidth="1"/>
    <col min="2" max="7" width="27.42578125" style="46" customWidth="1"/>
    <col min="8" max="8" width="25.7109375" style="46" customWidth="1"/>
    <col min="9" max="16384" width="9.140625" style="46"/>
  </cols>
  <sheetData>
    <row r="4" spans="1:8" x14ac:dyDescent="0.25">
      <c r="A4" s="45"/>
      <c r="B4" s="45"/>
      <c r="C4" s="45"/>
      <c r="D4" s="45"/>
      <c r="E4" s="45"/>
      <c r="F4" s="45"/>
      <c r="G4" s="45"/>
      <c r="H4" s="45"/>
    </row>
    <row r="5" spans="1:8" ht="15.75" x14ac:dyDescent="0.25">
      <c r="A5" s="122" t="s">
        <v>230</v>
      </c>
      <c r="B5" s="45"/>
      <c r="C5" s="45"/>
      <c r="D5" s="45"/>
      <c r="E5" s="45"/>
      <c r="F5" s="45"/>
      <c r="G5" s="45"/>
      <c r="H5" s="45"/>
    </row>
    <row r="6" spans="1:8" ht="3.75" customHeight="1" x14ac:dyDescent="0.25">
      <c r="A6" s="44"/>
      <c r="B6" s="45"/>
      <c r="C6" s="45"/>
      <c r="D6" s="45"/>
      <c r="E6" s="45"/>
      <c r="F6" s="45"/>
      <c r="G6" s="45"/>
      <c r="H6" s="45"/>
    </row>
    <row r="7" spans="1:8" x14ac:dyDescent="0.25">
      <c r="A7" s="65" t="s">
        <v>118</v>
      </c>
      <c r="B7" s="65"/>
      <c r="C7" s="66"/>
      <c r="D7" s="66"/>
      <c r="E7" s="66"/>
      <c r="F7" s="66"/>
      <c r="G7" s="66"/>
      <c r="H7" s="66"/>
    </row>
    <row r="8" spans="1:8" x14ac:dyDescent="0.25">
      <c r="A8" s="50"/>
      <c r="B8" s="50"/>
      <c r="C8" s="50"/>
      <c r="D8" s="50"/>
      <c r="E8" s="50"/>
      <c r="F8" s="50"/>
      <c r="G8" s="50"/>
      <c r="H8" s="50"/>
    </row>
    <row r="9" spans="1:8" ht="30" x14ac:dyDescent="0.25">
      <c r="A9" s="50"/>
      <c r="B9" s="64" t="s">
        <v>30</v>
      </c>
      <c r="C9" s="64" t="s">
        <v>31</v>
      </c>
      <c r="D9" s="64" t="s">
        <v>32</v>
      </c>
      <c r="E9" s="64" t="s">
        <v>33</v>
      </c>
      <c r="F9" s="64" t="s">
        <v>34</v>
      </c>
      <c r="G9" s="64" t="s">
        <v>217</v>
      </c>
      <c r="H9" s="64" t="s">
        <v>10</v>
      </c>
    </row>
    <row r="11" spans="1:8" x14ac:dyDescent="0.25">
      <c r="A11" s="58" t="s">
        <v>1</v>
      </c>
      <c r="B11" s="62">
        <v>44.684800000000003</v>
      </c>
      <c r="C11" s="62">
        <v>16.771899999999999</v>
      </c>
      <c r="D11" s="62">
        <v>7.3734000000000002</v>
      </c>
      <c r="E11" s="62">
        <v>24.630299999999998</v>
      </c>
      <c r="F11" s="62">
        <v>15.6107</v>
      </c>
      <c r="G11" s="62">
        <v>1.4499</v>
      </c>
      <c r="H11" s="62">
        <v>110.52</v>
      </c>
    </row>
    <row r="12" spans="1:8" x14ac:dyDescent="0.25">
      <c r="A12" s="58" t="s">
        <v>2</v>
      </c>
      <c r="B12" s="62">
        <v>1.4718</v>
      </c>
      <c r="C12" s="62">
        <v>1.5224</v>
      </c>
      <c r="D12" s="62">
        <v>0.77480000000000004</v>
      </c>
      <c r="E12" s="62">
        <v>1.1251</v>
      </c>
      <c r="F12" s="62">
        <v>0.95430000000000004</v>
      </c>
      <c r="G12" s="62">
        <v>0</v>
      </c>
      <c r="H12" s="62">
        <v>5.85</v>
      </c>
    </row>
    <row r="13" spans="1:8" x14ac:dyDescent="0.25">
      <c r="A13" s="58" t="s">
        <v>3</v>
      </c>
      <c r="B13" s="62">
        <v>17.9407</v>
      </c>
      <c r="C13" s="62">
        <v>3.6514000000000002</v>
      </c>
      <c r="D13" s="62">
        <v>4.1016000000000004</v>
      </c>
      <c r="E13" s="62">
        <v>4.5773000000000001</v>
      </c>
      <c r="F13" s="62">
        <v>4.5955000000000004</v>
      </c>
      <c r="G13" s="62">
        <v>0</v>
      </c>
      <c r="H13" s="62">
        <v>34.869999999999997</v>
      </c>
    </row>
    <row r="14" spans="1:8" x14ac:dyDescent="0.25">
      <c r="A14" s="58" t="s">
        <v>4</v>
      </c>
      <c r="B14" s="62">
        <v>9.5676000000000005</v>
      </c>
      <c r="C14" s="62">
        <v>0.95230000000000004</v>
      </c>
      <c r="D14" s="62">
        <v>0.20180000000000001</v>
      </c>
      <c r="E14" s="62">
        <v>0.47560000000000002</v>
      </c>
      <c r="F14" s="62">
        <v>0.50070000000000003</v>
      </c>
      <c r="G14" s="62">
        <v>0</v>
      </c>
      <c r="H14" s="62">
        <v>11.7</v>
      </c>
    </row>
    <row r="15" spans="1:8" x14ac:dyDescent="0.25">
      <c r="A15" s="58" t="s">
        <v>5</v>
      </c>
      <c r="B15" s="62">
        <v>9.9158000000000008</v>
      </c>
      <c r="C15" s="62">
        <v>1.6671</v>
      </c>
      <c r="D15" s="62">
        <v>0.74609999999999999</v>
      </c>
      <c r="E15" s="62">
        <v>3.9121999999999999</v>
      </c>
      <c r="F15" s="62">
        <v>5.2027000000000001</v>
      </c>
      <c r="G15" s="62">
        <v>7.1300000000000002E-2</v>
      </c>
      <c r="H15" s="62">
        <v>21.52</v>
      </c>
    </row>
    <row r="16" spans="1:8" ht="30" x14ac:dyDescent="0.25">
      <c r="A16" s="58" t="s">
        <v>6</v>
      </c>
      <c r="B16" s="62">
        <v>0.58530000000000004</v>
      </c>
      <c r="C16" s="62">
        <v>0.1434</v>
      </c>
      <c r="D16" s="62">
        <v>0.1087</v>
      </c>
      <c r="E16" s="62">
        <v>0.51139999999999997</v>
      </c>
      <c r="F16" s="62">
        <v>0.2298</v>
      </c>
      <c r="G16" s="62">
        <v>0</v>
      </c>
      <c r="H16" s="62">
        <v>1.58</v>
      </c>
    </row>
    <row r="17" spans="1:8" x14ac:dyDescent="0.25">
      <c r="A17" s="58" t="s">
        <v>7</v>
      </c>
      <c r="B17" s="62">
        <v>12.663399999999999</v>
      </c>
      <c r="C17" s="62">
        <v>1.8566</v>
      </c>
      <c r="D17" s="62">
        <v>1.1971000000000001</v>
      </c>
      <c r="E17" s="62">
        <v>4.9550000000000001</v>
      </c>
      <c r="F17" s="62">
        <v>3.5760999999999998</v>
      </c>
      <c r="G17" s="62">
        <v>0</v>
      </c>
      <c r="H17" s="62">
        <v>24.25</v>
      </c>
    </row>
    <row r="18" spans="1:8" x14ac:dyDescent="0.25">
      <c r="A18" s="58" t="s">
        <v>28</v>
      </c>
      <c r="B18" s="62">
        <v>1.04E-2</v>
      </c>
      <c r="C18" s="62">
        <v>4.8999999999999998E-3</v>
      </c>
      <c r="D18" s="62">
        <v>2.9999999999999997E-4</v>
      </c>
      <c r="E18" s="62">
        <v>9.1000000000000004E-3</v>
      </c>
      <c r="F18" s="62">
        <v>1.9E-3</v>
      </c>
      <c r="G18" s="62">
        <v>0</v>
      </c>
      <c r="H18" s="62">
        <v>0.03</v>
      </c>
    </row>
    <row r="19" spans="1:8" ht="30" x14ac:dyDescent="0.25">
      <c r="A19" s="58" t="s">
        <v>29</v>
      </c>
      <c r="B19" s="62">
        <v>1.603</v>
      </c>
      <c r="C19" s="62">
        <v>2.12E-2</v>
      </c>
      <c r="D19" s="62">
        <v>2.8400000000000002E-2</v>
      </c>
      <c r="E19" s="62">
        <v>0.42959999999999998</v>
      </c>
      <c r="F19" s="62">
        <v>0.22869999999999999</v>
      </c>
      <c r="G19" s="62">
        <v>0</v>
      </c>
      <c r="H19" s="62">
        <v>2.31</v>
      </c>
    </row>
    <row r="20" spans="1:8" x14ac:dyDescent="0.25">
      <c r="A20" s="58" t="s">
        <v>9</v>
      </c>
      <c r="B20" s="62">
        <v>2.3E-2</v>
      </c>
      <c r="C20" s="62">
        <v>3.3E-3</v>
      </c>
      <c r="D20" s="62">
        <v>1.2999999999999999E-3</v>
      </c>
      <c r="E20" s="62">
        <v>2.3599999999999999E-2</v>
      </c>
      <c r="F20" s="62">
        <v>6.6E-3</v>
      </c>
      <c r="G20" s="62">
        <v>0</v>
      </c>
      <c r="H20" s="62">
        <v>0.06</v>
      </c>
    </row>
    <row r="21" spans="1:8" x14ac:dyDescent="0.25">
      <c r="B21" s="62"/>
      <c r="C21" s="62"/>
      <c r="D21" s="62"/>
      <c r="E21" s="62"/>
      <c r="F21" s="62"/>
      <c r="G21" s="62"/>
      <c r="H21" s="62"/>
    </row>
    <row r="22" spans="1:8" x14ac:dyDescent="0.25">
      <c r="A22" s="67" t="s">
        <v>10</v>
      </c>
      <c r="B22" s="55">
        <v>98.47</v>
      </c>
      <c r="C22" s="55">
        <v>26.59</v>
      </c>
      <c r="D22" s="55">
        <v>14.53</v>
      </c>
      <c r="E22" s="55">
        <v>40.65</v>
      </c>
      <c r="F22" s="55">
        <v>30.91</v>
      </c>
      <c r="G22" s="55">
        <v>1.52</v>
      </c>
      <c r="H22" s="55">
        <v>212.67</v>
      </c>
    </row>
    <row r="24" spans="1:8" x14ac:dyDescent="0.25">
      <c r="H24" s="94" t="s">
        <v>224</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6" customWidth="1"/>
    <col min="2" max="10" width="14.7109375" style="46" customWidth="1"/>
    <col min="11" max="11" width="10.7109375" style="46" customWidth="1"/>
    <col min="12" max="12" width="11.5703125" style="46" customWidth="1"/>
    <col min="13" max="16384" width="9.140625" style="46"/>
  </cols>
  <sheetData>
    <row r="4" spans="1:12" x14ac:dyDescent="0.25">
      <c r="A4" s="45"/>
      <c r="B4" s="45"/>
      <c r="C4" s="45"/>
      <c r="D4" s="45"/>
      <c r="E4" s="45"/>
      <c r="F4" s="45"/>
      <c r="G4" s="45"/>
      <c r="H4" s="45"/>
      <c r="I4" s="45"/>
      <c r="J4" s="45"/>
      <c r="K4" s="45"/>
      <c r="L4" s="45"/>
    </row>
    <row r="5" spans="1:12" ht="15.75" x14ac:dyDescent="0.25">
      <c r="A5" s="44" t="s">
        <v>226</v>
      </c>
      <c r="B5" s="45"/>
      <c r="C5" s="45"/>
      <c r="D5" s="45"/>
      <c r="E5" s="45"/>
      <c r="F5" s="45"/>
      <c r="G5" s="45"/>
      <c r="H5" s="45"/>
      <c r="I5" s="45"/>
      <c r="J5" s="45"/>
      <c r="K5" s="45"/>
      <c r="L5" s="45"/>
    </row>
    <row r="6" spans="1:12" x14ac:dyDescent="0.25">
      <c r="A6" s="65" t="s">
        <v>119</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98" t="s">
        <v>35</v>
      </c>
      <c r="B9" s="62">
        <v>0</v>
      </c>
      <c r="C9" s="62">
        <v>0</v>
      </c>
      <c r="D9" s="62">
        <v>0</v>
      </c>
      <c r="E9" s="62">
        <v>0</v>
      </c>
      <c r="F9" s="62">
        <v>0</v>
      </c>
      <c r="G9" s="62">
        <v>0</v>
      </c>
      <c r="H9" s="62">
        <v>0</v>
      </c>
      <c r="I9" s="62">
        <v>0</v>
      </c>
      <c r="J9" s="62">
        <v>0</v>
      </c>
      <c r="K9" s="62">
        <v>0</v>
      </c>
      <c r="L9" s="62">
        <v>0</v>
      </c>
    </row>
    <row r="10" spans="1:12" x14ac:dyDescent="0.25">
      <c r="A10" s="98" t="s">
        <v>216</v>
      </c>
      <c r="B10" s="62">
        <v>10.045</v>
      </c>
      <c r="C10" s="62">
        <v>0.32100000000000001</v>
      </c>
      <c r="D10" s="62">
        <v>4.2999999999999997E-2</v>
      </c>
      <c r="E10" s="62">
        <v>1.401</v>
      </c>
      <c r="F10" s="62">
        <v>1.857</v>
      </c>
      <c r="G10" s="62">
        <v>0</v>
      </c>
      <c r="H10" s="62">
        <v>0.44700000000000001</v>
      </c>
      <c r="I10" s="62">
        <v>2E-3</v>
      </c>
      <c r="J10" s="62">
        <v>0.16300000000000001</v>
      </c>
      <c r="K10" s="62">
        <v>0.01</v>
      </c>
      <c r="L10" s="62">
        <v>14.289</v>
      </c>
    </row>
    <row r="11" spans="1:12" ht="30" customHeight="1" x14ac:dyDescent="0.25">
      <c r="A11" s="121" t="s">
        <v>220</v>
      </c>
      <c r="B11" s="62">
        <v>42.814999999999998</v>
      </c>
      <c r="C11" s="62">
        <v>2.5950000000000002</v>
      </c>
      <c r="D11" s="62">
        <v>0.11</v>
      </c>
      <c r="E11" s="62">
        <v>4.5369999999999999</v>
      </c>
      <c r="F11" s="62">
        <v>12.217000000000001</v>
      </c>
      <c r="G11" s="62">
        <v>0.40400000000000003</v>
      </c>
      <c r="H11" s="62">
        <v>13.234999999999999</v>
      </c>
      <c r="I11" s="62">
        <v>8.0000000000000002E-3</v>
      </c>
      <c r="J11" s="62">
        <v>7.5999999999999998E-2</v>
      </c>
      <c r="K11" s="62">
        <v>1.9E-2</v>
      </c>
      <c r="L11" s="62">
        <v>76.015000000000001</v>
      </c>
    </row>
    <row r="12" spans="1:12" x14ac:dyDescent="0.25">
      <c r="A12" s="125" t="s">
        <v>238</v>
      </c>
      <c r="B12" s="62">
        <v>22.579000000000001</v>
      </c>
      <c r="C12" s="62">
        <v>1.5589999999999999</v>
      </c>
      <c r="D12" s="62">
        <v>8.0000000000000002E-3</v>
      </c>
      <c r="E12" s="62">
        <v>0.108</v>
      </c>
      <c r="F12" s="62">
        <v>3.6269999999999998</v>
      </c>
      <c r="G12" s="62">
        <v>0.28899999999999998</v>
      </c>
      <c r="H12" s="62">
        <v>1.9079999999999999</v>
      </c>
      <c r="I12" s="62">
        <v>8.0000000000000002E-3</v>
      </c>
      <c r="J12" s="62">
        <v>5.5E-2</v>
      </c>
      <c r="K12" s="62">
        <v>1.9E-2</v>
      </c>
      <c r="L12" s="62">
        <v>30.16</v>
      </c>
    </row>
    <row r="13" spans="1:12" x14ac:dyDescent="0.25">
      <c r="A13" s="125" t="s">
        <v>239</v>
      </c>
      <c r="B13" s="62">
        <v>11.855</v>
      </c>
      <c r="C13" s="62">
        <v>0.58799999999999997</v>
      </c>
      <c r="D13" s="62">
        <v>0.09</v>
      </c>
      <c r="E13" s="62">
        <v>0.184</v>
      </c>
      <c r="F13" s="62">
        <v>3.0129999999999999</v>
      </c>
      <c r="G13" s="62">
        <v>9.8000000000000004E-2</v>
      </c>
      <c r="H13" s="62">
        <v>4.3140000000000001</v>
      </c>
      <c r="I13" s="62">
        <v>0</v>
      </c>
      <c r="J13" s="62">
        <v>0</v>
      </c>
      <c r="K13" s="62">
        <v>0</v>
      </c>
      <c r="L13" s="62">
        <v>20.14</v>
      </c>
    </row>
    <row r="14" spans="1:12" x14ac:dyDescent="0.25">
      <c r="A14" s="126" t="s">
        <v>218</v>
      </c>
      <c r="B14" s="62">
        <v>7.5259999999999998</v>
      </c>
      <c r="C14" s="62">
        <v>0.41699999999999998</v>
      </c>
      <c r="D14" s="62">
        <v>0</v>
      </c>
      <c r="E14" s="62">
        <v>1.0760000000000001</v>
      </c>
      <c r="F14" s="62">
        <v>3.903</v>
      </c>
      <c r="G14" s="62">
        <v>1.7000000000000001E-2</v>
      </c>
      <c r="H14" s="62">
        <v>4.0659999999999998</v>
      </c>
      <c r="I14" s="62">
        <v>0</v>
      </c>
      <c r="J14" s="62">
        <v>2.1000000000000001E-2</v>
      </c>
      <c r="K14" s="62">
        <v>0</v>
      </c>
      <c r="L14" s="62">
        <v>17.027000000000001</v>
      </c>
    </row>
    <row r="15" spans="1:12" x14ac:dyDescent="0.25">
      <c r="A15" s="126" t="s">
        <v>219</v>
      </c>
      <c r="B15" s="62">
        <v>0.85499999999999998</v>
      </c>
      <c r="C15" s="62">
        <v>0.03</v>
      </c>
      <c r="D15" s="62">
        <v>1.2E-2</v>
      </c>
      <c r="E15" s="62">
        <v>3.169</v>
      </c>
      <c r="F15" s="62">
        <v>1.6739999999999999</v>
      </c>
      <c r="G15" s="62">
        <v>0</v>
      </c>
      <c r="H15" s="62">
        <v>2.9470000000000001</v>
      </c>
      <c r="I15" s="62">
        <v>0</v>
      </c>
      <c r="J15" s="62">
        <v>0</v>
      </c>
      <c r="K15" s="62">
        <v>0</v>
      </c>
      <c r="L15" s="62">
        <v>8.6880000000000006</v>
      </c>
    </row>
    <row r="16" spans="1:12" x14ac:dyDescent="0.25">
      <c r="A16" s="98" t="s">
        <v>36</v>
      </c>
      <c r="B16" s="62">
        <v>0</v>
      </c>
      <c r="C16" s="62">
        <v>0</v>
      </c>
      <c r="D16" s="62">
        <v>0</v>
      </c>
      <c r="E16" s="62">
        <v>0</v>
      </c>
      <c r="F16" s="62">
        <v>0</v>
      </c>
      <c r="G16" s="62">
        <v>0</v>
      </c>
      <c r="H16" s="62">
        <v>0</v>
      </c>
      <c r="I16" s="62">
        <v>0</v>
      </c>
      <c r="J16" s="62">
        <v>0</v>
      </c>
      <c r="K16" s="62">
        <v>0</v>
      </c>
      <c r="L16" s="62">
        <v>0</v>
      </c>
    </row>
    <row r="17" spans="1:12" x14ac:dyDescent="0.25">
      <c r="A17" s="98" t="s">
        <v>37</v>
      </c>
      <c r="B17" s="62">
        <v>6.4459999999999997</v>
      </c>
      <c r="C17" s="62">
        <v>0.49399999999999999</v>
      </c>
      <c r="D17" s="62">
        <v>0</v>
      </c>
      <c r="E17" s="62">
        <v>0.14199999999999999</v>
      </c>
      <c r="F17" s="62">
        <v>2.0430000000000001</v>
      </c>
      <c r="G17" s="62">
        <v>0.107</v>
      </c>
      <c r="H17" s="62">
        <v>3.536</v>
      </c>
      <c r="I17" s="62">
        <v>0</v>
      </c>
      <c r="J17" s="62">
        <v>0.61099999999999999</v>
      </c>
      <c r="K17" s="62">
        <v>1E-3</v>
      </c>
      <c r="L17" s="62">
        <v>13.38</v>
      </c>
    </row>
    <row r="18" spans="1:12" x14ac:dyDescent="0.25">
      <c r="A18" s="46" t="s">
        <v>38</v>
      </c>
      <c r="B18" s="62">
        <v>0</v>
      </c>
      <c r="C18" s="62">
        <v>0</v>
      </c>
      <c r="D18" s="62">
        <v>0</v>
      </c>
      <c r="E18" s="62">
        <v>0</v>
      </c>
      <c r="F18" s="62">
        <v>0</v>
      </c>
      <c r="G18" s="62">
        <v>0</v>
      </c>
      <c r="H18" s="62">
        <v>0</v>
      </c>
      <c r="I18" s="62">
        <v>0</v>
      </c>
      <c r="J18" s="62">
        <v>0</v>
      </c>
      <c r="K18" s="62">
        <v>0</v>
      </c>
      <c r="L18" s="62">
        <v>0</v>
      </c>
    </row>
    <row r="19" spans="1:12" x14ac:dyDescent="0.25">
      <c r="A19" s="46" t="s">
        <v>9</v>
      </c>
      <c r="B19" s="62">
        <v>0</v>
      </c>
      <c r="C19" s="62">
        <v>0</v>
      </c>
      <c r="D19" s="62">
        <v>0</v>
      </c>
      <c r="E19" s="62">
        <v>0</v>
      </c>
      <c r="F19" s="62">
        <v>0</v>
      </c>
      <c r="G19" s="62">
        <v>0</v>
      </c>
      <c r="H19" s="62">
        <v>0</v>
      </c>
      <c r="I19" s="62">
        <v>0</v>
      </c>
      <c r="J19" s="62">
        <v>0</v>
      </c>
      <c r="K19" s="62">
        <v>0</v>
      </c>
      <c r="L19" s="62">
        <v>0</v>
      </c>
    </row>
    <row r="20" spans="1:12" x14ac:dyDescent="0.25">
      <c r="A20" s="67" t="s">
        <v>10</v>
      </c>
      <c r="B20" s="55">
        <v>59.305</v>
      </c>
      <c r="C20" s="55">
        <v>3.41</v>
      </c>
      <c r="D20" s="55">
        <v>0.154</v>
      </c>
      <c r="E20" s="55">
        <v>6.0789999999999997</v>
      </c>
      <c r="F20" s="55">
        <v>16.117000000000001</v>
      </c>
      <c r="G20" s="55">
        <v>0.51100000000000001</v>
      </c>
      <c r="H20" s="55">
        <v>17.219000000000001</v>
      </c>
      <c r="I20" s="55">
        <v>0.01</v>
      </c>
      <c r="J20" s="55">
        <v>0.84899999999999998</v>
      </c>
      <c r="K20" s="55">
        <v>3.1E-2</v>
      </c>
      <c r="L20" s="55">
        <v>103.684</v>
      </c>
    </row>
    <row r="21" spans="1:12" x14ac:dyDescent="0.25">
      <c r="A21" s="68" t="s">
        <v>39</v>
      </c>
    </row>
    <row r="25" spans="1:12" ht="15.75" x14ac:dyDescent="0.25">
      <c r="A25" s="44" t="s">
        <v>227</v>
      </c>
      <c r="B25" s="45"/>
      <c r="C25" s="45"/>
      <c r="D25" s="45"/>
      <c r="E25" s="45"/>
      <c r="F25" s="45"/>
      <c r="G25" s="45"/>
      <c r="H25" s="45"/>
      <c r="I25" s="45"/>
      <c r="J25" s="45"/>
      <c r="K25" s="45"/>
      <c r="L25" s="45"/>
    </row>
    <row r="26" spans="1:12" x14ac:dyDescent="0.25">
      <c r="A26" s="65" t="s">
        <v>120</v>
      </c>
      <c r="B26" s="66"/>
      <c r="C26" s="66"/>
      <c r="D26" s="66"/>
      <c r="E26" s="66"/>
      <c r="F26" s="66"/>
      <c r="G26" s="66"/>
      <c r="H26" s="66"/>
      <c r="I26" s="66"/>
      <c r="J26" s="66"/>
      <c r="K26" s="66"/>
      <c r="L26" s="66"/>
    </row>
    <row r="27" spans="1:12" x14ac:dyDescent="0.25">
      <c r="A27" s="50"/>
      <c r="B27" s="50"/>
      <c r="C27" s="50"/>
      <c r="D27" s="50"/>
      <c r="E27" s="50"/>
      <c r="F27" s="50"/>
      <c r="G27" s="50"/>
      <c r="H27" s="50"/>
      <c r="I27" s="50"/>
      <c r="J27" s="50"/>
      <c r="K27" s="50"/>
      <c r="L27" s="50"/>
    </row>
    <row r="28" spans="1:12" ht="45" x14ac:dyDescent="0.25">
      <c r="A28" s="50"/>
      <c r="B28" s="64" t="s">
        <v>1</v>
      </c>
      <c r="C28" s="64" t="s">
        <v>2</v>
      </c>
      <c r="D28" s="64" t="s">
        <v>3</v>
      </c>
      <c r="E28" s="64" t="s">
        <v>4</v>
      </c>
      <c r="F28" s="64" t="s">
        <v>5</v>
      </c>
      <c r="G28" s="64" t="s">
        <v>6</v>
      </c>
      <c r="H28" s="64" t="s">
        <v>7</v>
      </c>
      <c r="I28" s="64" t="s">
        <v>50</v>
      </c>
      <c r="J28" s="64" t="s">
        <v>8</v>
      </c>
      <c r="K28" s="64" t="s">
        <v>9</v>
      </c>
      <c r="L28" s="97" t="s">
        <v>10</v>
      </c>
    </row>
    <row r="29" spans="1:12" x14ac:dyDescent="0.25">
      <c r="A29" s="98" t="s">
        <v>35</v>
      </c>
      <c r="B29" s="62">
        <v>0</v>
      </c>
      <c r="C29" s="62">
        <v>0</v>
      </c>
      <c r="D29" s="62">
        <v>0</v>
      </c>
      <c r="E29" s="62">
        <v>0</v>
      </c>
      <c r="F29" s="62">
        <v>0</v>
      </c>
      <c r="G29" s="62">
        <v>0</v>
      </c>
      <c r="H29" s="62">
        <v>0</v>
      </c>
      <c r="I29" s="62">
        <v>0</v>
      </c>
      <c r="J29" s="62">
        <v>0</v>
      </c>
      <c r="K29" s="62">
        <v>0</v>
      </c>
      <c r="L29" s="62">
        <v>0</v>
      </c>
    </row>
    <row r="30" spans="1:12" x14ac:dyDescent="0.25">
      <c r="A30" s="98" t="s">
        <v>216</v>
      </c>
      <c r="B30" s="62">
        <v>25.968</v>
      </c>
      <c r="C30" s="62">
        <v>1.083</v>
      </c>
      <c r="D30" s="62">
        <v>16.652999999999999</v>
      </c>
      <c r="E30" s="62">
        <v>4.9729999999999999</v>
      </c>
      <c r="F30" s="62">
        <v>2.4359999999999999</v>
      </c>
      <c r="G30" s="62">
        <v>0.246</v>
      </c>
      <c r="H30" s="62">
        <v>1.958</v>
      </c>
      <c r="I30" s="62">
        <v>7.0000000000000001E-3</v>
      </c>
      <c r="J30" s="62">
        <v>1.01</v>
      </c>
      <c r="K30" s="62">
        <v>2.4E-2</v>
      </c>
      <c r="L30" s="62">
        <v>54.357999999999997</v>
      </c>
    </row>
    <row r="31" spans="1:12" ht="30" x14ac:dyDescent="0.25">
      <c r="A31" s="121" t="s">
        <v>220</v>
      </c>
      <c r="B31" s="62">
        <v>24.434999999999999</v>
      </c>
      <c r="C31" s="62">
        <v>1.3280000000000001</v>
      </c>
      <c r="D31" s="62">
        <v>18.055</v>
      </c>
      <c r="E31" s="62">
        <v>0.63800000000000001</v>
      </c>
      <c r="F31" s="62">
        <v>2.7320000000000002</v>
      </c>
      <c r="G31" s="62">
        <v>0.60299999999999998</v>
      </c>
      <c r="H31" s="62">
        <v>4.1059999999999999</v>
      </c>
      <c r="I31" s="62">
        <v>0.01</v>
      </c>
      <c r="J31" s="62">
        <v>0.28499999999999998</v>
      </c>
      <c r="K31" s="62">
        <v>3.0000000000000001E-3</v>
      </c>
      <c r="L31" s="62">
        <v>52.195999999999998</v>
      </c>
    </row>
    <row r="32" spans="1:12" x14ac:dyDescent="0.25">
      <c r="A32" s="125" t="s">
        <v>238</v>
      </c>
      <c r="B32" s="62">
        <v>11.305</v>
      </c>
      <c r="C32" s="62">
        <v>0.627</v>
      </c>
      <c r="D32" s="62">
        <v>0.222</v>
      </c>
      <c r="E32" s="62">
        <v>0.16700000000000001</v>
      </c>
      <c r="F32" s="62">
        <v>0.56100000000000005</v>
      </c>
      <c r="G32" s="62">
        <v>0.40699999999999997</v>
      </c>
      <c r="H32" s="62">
        <v>1.764</v>
      </c>
      <c r="I32" s="62">
        <v>0.01</v>
      </c>
      <c r="J32" s="62">
        <v>0.1</v>
      </c>
      <c r="K32" s="62">
        <v>3.0000000000000001E-3</v>
      </c>
      <c r="L32" s="62">
        <v>15.164999999999999</v>
      </c>
    </row>
    <row r="33" spans="1:12" x14ac:dyDescent="0.25">
      <c r="A33" s="125" t="s">
        <v>239</v>
      </c>
      <c r="B33" s="62">
        <v>7.13</v>
      </c>
      <c r="C33" s="62">
        <v>0.41</v>
      </c>
      <c r="D33" s="62">
        <v>0.39300000000000002</v>
      </c>
      <c r="E33" s="62">
        <v>5.5E-2</v>
      </c>
      <c r="F33" s="62">
        <v>0.51900000000000002</v>
      </c>
      <c r="G33" s="62">
        <v>1.2E-2</v>
      </c>
      <c r="H33" s="62">
        <v>1.081</v>
      </c>
      <c r="I33" s="62">
        <v>0</v>
      </c>
      <c r="J33" s="62">
        <v>0.04</v>
      </c>
      <c r="K33" s="62">
        <v>0</v>
      </c>
      <c r="L33" s="62">
        <v>9.6379999999999999</v>
      </c>
    </row>
    <row r="34" spans="1:12" x14ac:dyDescent="0.25">
      <c r="A34" s="126" t="s">
        <v>218</v>
      </c>
      <c r="B34" s="62">
        <v>5.3620000000000001</v>
      </c>
      <c r="C34" s="62">
        <v>0.26200000000000001</v>
      </c>
      <c r="D34" s="62">
        <v>17.224</v>
      </c>
      <c r="E34" s="62">
        <v>0.221</v>
      </c>
      <c r="F34" s="62">
        <v>1.4319999999999999</v>
      </c>
      <c r="G34" s="62">
        <v>0.14699999999999999</v>
      </c>
      <c r="H34" s="62">
        <v>1.0089999999999999</v>
      </c>
      <c r="I34" s="62">
        <v>0</v>
      </c>
      <c r="J34" s="62">
        <v>0.125</v>
      </c>
      <c r="K34" s="62">
        <v>0</v>
      </c>
      <c r="L34" s="62">
        <v>25.783000000000001</v>
      </c>
    </row>
    <row r="35" spans="1:12" x14ac:dyDescent="0.25">
      <c r="A35" s="126" t="s">
        <v>219</v>
      </c>
      <c r="B35" s="62">
        <v>0.63900000000000001</v>
      </c>
      <c r="C35" s="62">
        <v>2.8000000000000001E-2</v>
      </c>
      <c r="D35" s="62">
        <v>0.216</v>
      </c>
      <c r="E35" s="62">
        <v>0.19600000000000001</v>
      </c>
      <c r="F35" s="62">
        <v>0.221</v>
      </c>
      <c r="G35" s="62">
        <v>3.6999999999999998E-2</v>
      </c>
      <c r="H35" s="62">
        <v>0.252</v>
      </c>
      <c r="I35" s="62">
        <v>0</v>
      </c>
      <c r="J35" s="62">
        <v>2.1000000000000001E-2</v>
      </c>
      <c r="K35" s="62">
        <v>0</v>
      </c>
      <c r="L35" s="62">
        <v>1.609</v>
      </c>
    </row>
    <row r="36" spans="1:12" x14ac:dyDescent="0.25">
      <c r="A36" s="98" t="s">
        <v>36</v>
      </c>
      <c r="B36" s="62">
        <v>0</v>
      </c>
      <c r="C36" s="62">
        <v>0</v>
      </c>
      <c r="D36" s="62">
        <v>0</v>
      </c>
      <c r="E36" s="62">
        <v>0</v>
      </c>
      <c r="F36" s="62">
        <v>0</v>
      </c>
      <c r="G36" s="62">
        <v>0</v>
      </c>
      <c r="H36" s="62">
        <v>0</v>
      </c>
      <c r="I36" s="62">
        <v>0</v>
      </c>
      <c r="J36" s="62">
        <v>0</v>
      </c>
      <c r="K36" s="62">
        <v>0</v>
      </c>
      <c r="L36" s="62">
        <v>0</v>
      </c>
    </row>
    <row r="37" spans="1:12" x14ac:dyDescent="0.25">
      <c r="A37" s="98" t="s">
        <v>37</v>
      </c>
      <c r="B37" s="62">
        <v>0.81200000000000006</v>
      </c>
      <c r="C37" s="62">
        <v>2.7E-2</v>
      </c>
      <c r="D37" s="62">
        <v>5.0000000000000001E-3</v>
      </c>
      <c r="E37" s="62">
        <v>8.0000000000000002E-3</v>
      </c>
      <c r="F37" s="62">
        <v>0.23</v>
      </c>
      <c r="G37" s="62">
        <v>0.22</v>
      </c>
      <c r="H37" s="62">
        <v>0.96499999999999997</v>
      </c>
      <c r="I37" s="62">
        <v>0</v>
      </c>
      <c r="J37" s="62">
        <v>0.16600000000000001</v>
      </c>
      <c r="K37" s="62">
        <v>0</v>
      </c>
      <c r="L37" s="62">
        <v>2.4329999999999998</v>
      </c>
    </row>
    <row r="38" spans="1:12" x14ac:dyDescent="0.25">
      <c r="A38" s="46" t="s">
        <v>38</v>
      </c>
      <c r="B38" s="62">
        <v>0</v>
      </c>
      <c r="C38" s="62">
        <v>0</v>
      </c>
      <c r="D38" s="62">
        <v>0</v>
      </c>
      <c r="E38" s="62">
        <v>0</v>
      </c>
      <c r="F38" s="62">
        <v>0</v>
      </c>
      <c r="G38" s="62">
        <v>0</v>
      </c>
      <c r="H38" s="62">
        <v>0</v>
      </c>
      <c r="I38" s="62">
        <v>0</v>
      </c>
      <c r="J38" s="62">
        <v>0</v>
      </c>
      <c r="K38" s="62">
        <v>0</v>
      </c>
      <c r="L38" s="62">
        <v>0</v>
      </c>
    </row>
    <row r="39" spans="1:12" x14ac:dyDescent="0.25">
      <c r="A39" s="46" t="s">
        <v>9</v>
      </c>
      <c r="B39" s="62">
        <v>0</v>
      </c>
      <c r="C39" s="62">
        <v>0</v>
      </c>
      <c r="D39" s="62">
        <v>0</v>
      </c>
      <c r="E39" s="62">
        <v>0</v>
      </c>
      <c r="F39" s="62">
        <v>0</v>
      </c>
      <c r="G39" s="62">
        <v>0</v>
      </c>
      <c r="H39" s="62">
        <v>0</v>
      </c>
      <c r="I39" s="62">
        <v>0</v>
      </c>
      <c r="J39" s="62">
        <v>0</v>
      </c>
      <c r="K39" s="62">
        <v>0</v>
      </c>
      <c r="L39" s="62">
        <v>0</v>
      </c>
    </row>
    <row r="40" spans="1:12" x14ac:dyDescent="0.25">
      <c r="A40" s="67" t="s">
        <v>10</v>
      </c>
      <c r="B40" s="55">
        <v>51.215000000000003</v>
      </c>
      <c r="C40" s="55">
        <v>2.4390000000000001</v>
      </c>
      <c r="D40" s="55">
        <v>34.713000000000001</v>
      </c>
      <c r="E40" s="55">
        <v>5.6189999999999998</v>
      </c>
      <c r="F40" s="55">
        <v>5.3979999999999997</v>
      </c>
      <c r="G40" s="55">
        <v>1.0680000000000001</v>
      </c>
      <c r="H40" s="55">
        <v>7.0289999999999999</v>
      </c>
      <c r="I40" s="55">
        <v>1.6E-2</v>
      </c>
      <c r="J40" s="55">
        <v>1.462</v>
      </c>
      <c r="K40" s="55">
        <v>2.7E-2</v>
      </c>
      <c r="L40" s="55">
        <v>108.98699999999999</v>
      </c>
    </row>
    <row r="45" spans="1:12" ht="15.75" x14ac:dyDescent="0.25">
      <c r="A45" s="44" t="s">
        <v>228</v>
      </c>
      <c r="B45" s="45"/>
      <c r="C45" s="45"/>
      <c r="D45" s="45"/>
      <c r="E45" s="45"/>
      <c r="F45" s="45"/>
      <c r="G45" s="45"/>
      <c r="H45" s="45"/>
      <c r="I45" s="45"/>
      <c r="J45" s="45"/>
      <c r="K45" s="45"/>
      <c r="L45" s="45"/>
    </row>
    <row r="46" spans="1:12" x14ac:dyDescent="0.25">
      <c r="A46" s="65" t="s">
        <v>121</v>
      </c>
      <c r="B46" s="66"/>
      <c r="C46" s="66"/>
      <c r="D46" s="66"/>
      <c r="E46" s="66"/>
      <c r="F46" s="66"/>
      <c r="G46" s="66"/>
      <c r="H46" s="66"/>
      <c r="I46" s="66"/>
      <c r="J46" s="66"/>
      <c r="K46" s="66"/>
      <c r="L46" s="66"/>
    </row>
    <row r="47" spans="1:12" x14ac:dyDescent="0.25">
      <c r="A47" s="50"/>
      <c r="B47" s="50"/>
      <c r="C47" s="50"/>
      <c r="D47" s="50"/>
      <c r="E47" s="50"/>
      <c r="F47" s="50"/>
      <c r="G47" s="50"/>
      <c r="H47" s="50"/>
      <c r="I47" s="50"/>
      <c r="J47" s="50"/>
      <c r="K47" s="50"/>
      <c r="L47" s="50"/>
    </row>
    <row r="48" spans="1:12" ht="45" x14ac:dyDescent="0.25">
      <c r="A48" s="50"/>
      <c r="B48" s="64" t="s">
        <v>1</v>
      </c>
      <c r="C48" s="64" t="s">
        <v>2</v>
      </c>
      <c r="D48" s="64" t="s">
        <v>3</v>
      </c>
      <c r="E48" s="64" t="s">
        <v>4</v>
      </c>
      <c r="F48" s="64" t="s">
        <v>5</v>
      </c>
      <c r="G48" s="64" t="s">
        <v>6</v>
      </c>
      <c r="H48" s="64" t="s">
        <v>7</v>
      </c>
      <c r="I48" s="64" t="s">
        <v>50</v>
      </c>
      <c r="J48" s="64" t="s">
        <v>8</v>
      </c>
      <c r="K48" s="64" t="s">
        <v>9</v>
      </c>
      <c r="L48" s="97" t="s">
        <v>10</v>
      </c>
    </row>
    <row r="49" spans="1:12" x14ac:dyDescent="0.25">
      <c r="A49" s="98" t="s">
        <v>35</v>
      </c>
      <c r="B49" s="62">
        <v>0</v>
      </c>
      <c r="C49" s="62">
        <v>0</v>
      </c>
      <c r="D49" s="62">
        <v>0</v>
      </c>
      <c r="E49" s="62">
        <v>0</v>
      </c>
      <c r="F49" s="62">
        <v>0</v>
      </c>
      <c r="G49" s="62">
        <v>0</v>
      </c>
      <c r="H49" s="62">
        <v>0</v>
      </c>
      <c r="I49" s="62">
        <v>0</v>
      </c>
      <c r="J49" s="62">
        <v>0</v>
      </c>
      <c r="K49" s="62">
        <v>0</v>
      </c>
      <c r="L49" s="62">
        <v>0</v>
      </c>
    </row>
    <row r="50" spans="1:12" x14ac:dyDescent="0.25">
      <c r="A50" s="98" t="s">
        <v>216</v>
      </c>
      <c r="B50" s="62">
        <v>36.012999999999998</v>
      </c>
      <c r="C50" s="62">
        <v>1.4039999999999999</v>
      </c>
      <c r="D50" s="62">
        <v>16.696999999999999</v>
      </c>
      <c r="E50" s="62">
        <v>6.3730000000000002</v>
      </c>
      <c r="F50" s="62">
        <v>4.2930000000000001</v>
      </c>
      <c r="G50" s="62">
        <v>0.246</v>
      </c>
      <c r="H50" s="62">
        <v>2.4049999999999998</v>
      </c>
      <c r="I50" s="62">
        <v>8.0000000000000002E-3</v>
      </c>
      <c r="J50" s="62">
        <v>1.173</v>
      </c>
      <c r="K50" s="62">
        <v>3.4000000000000002E-2</v>
      </c>
      <c r="L50" s="62">
        <v>68.647000000000006</v>
      </c>
    </row>
    <row r="51" spans="1:12" ht="30" x14ac:dyDescent="0.25">
      <c r="A51" s="121" t="s">
        <v>220</v>
      </c>
      <c r="B51" s="62">
        <v>67.25</v>
      </c>
      <c r="C51" s="62">
        <v>3.923</v>
      </c>
      <c r="D51" s="62">
        <v>18.164999999999999</v>
      </c>
      <c r="E51" s="62">
        <v>5.1749999999999998</v>
      </c>
      <c r="F51" s="62">
        <v>14.949</v>
      </c>
      <c r="G51" s="62">
        <v>1.0069999999999999</v>
      </c>
      <c r="H51" s="62">
        <v>17.341000000000001</v>
      </c>
      <c r="I51" s="62">
        <v>1.7999999999999999E-2</v>
      </c>
      <c r="J51" s="62">
        <v>0.36099999999999999</v>
      </c>
      <c r="K51" s="62">
        <v>2.1999999999999999E-2</v>
      </c>
      <c r="L51" s="62">
        <v>128.21100000000001</v>
      </c>
    </row>
    <row r="52" spans="1:12" x14ac:dyDescent="0.25">
      <c r="A52" s="125" t="s">
        <v>238</v>
      </c>
      <c r="B52" s="62">
        <v>33.884</v>
      </c>
      <c r="C52" s="62">
        <v>2.1869999999999998</v>
      </c>
      <c r="D52" s="62">
        <v>0.23</v>
      </c>
      <c r="E52" s="62">
        <v>0.27500000000000002</v>
      </c>
      <c r="F52" s="62">
        <v>4.1879999999999997</v>
      </c>
      <c r="G52" s="62">
        <v>0.69599999999999995</v>
      </c>
      <c r="H52" s="62">
        <v>3.6720000000000002</v>
      </c>
      <c r="I52" s="62">
        <v>1.7999999999999999E-2</v>
      </c>
      <c r="J52" s="62">
        <v>0.154</v>
      </c>
      <c r="K52" s="62">
        <v>2.1999999999999999E-2</v>
      </c>
      <c r="L52" s="62">
        <v>45.326000000000001</v>
      </c>
    </row>
    <row r="53" spans="1:12" x14ac:dyDescent="0.25">
      <c r="A53" s="125" t="s">
        <v>239</v>
      </c>
      <c r="B53" s="62">
        <v>18.984000000000002</v>
      </c>
      <c r="C53" s="62">
        <v>0.998</v>
      </c>
      <c r="D53" s="62">
        <v>0.48299999999999998</v>
      </c>
      <c r="E53" s="62">
        <v>0.23799999999999999</v>
      </c>
      <c r="F53" s="62">
        <v>3.5310000000000001</v>
      </c>
      <c r="G53" s="62">
        <v>0.109</v>
      </c>
      <c r="H53" s="62">
        <v>5.3949999999999996</v>
      </c>
      <c r="I53" s="62">
        <v>0</v>
      </c>
      <c r="J53" s="62">
        <v>0.04</v>
      </c>
      <c r="K53" s="62">
        <v>0</v>
      </c>
      <c r="L53" s="62">
        <v>29.777999999999999</v>
      </c>
    </row>
    <row r="54" spans="1:12" x14ac:dyDescent="0.25">
      <c r="A54" s="126" t="s">
        <v>218</v>
      </c>
      <c r="B54" s="62">
        <v>12.888</v>
      </c>
      <c r="C54" s="62">
        <v>0.68</v>
      </c>
      <c r="D54" s="62">
        <v>17.224</v>
      </c>
      <c r="E54" s="62">
        <v>1.296</v>
      </c>
      <c r="F54" s="62">
        <v>5.335</v>
      </c>
      <c r="G54" s="62">
        <v>0.16400000000000001</v>
      </c>
      <c r="H54" s="62">
        <v>5.0750000000000002</v>
      </c>
      <c r="I54" s="62">
        <v>0</v>
      </c>
      <c r="J54" s="62">
        <v>0.14599999999999999</v>
      </c>
      <c r="K54" s="62">
        <v>1E-3</v>
      </c>
      <c r="L54" s="62">
        <v>42.81</v>
      </c>
    </row>
    <row r="55" spans="1:12" x14ac:dyDescent="0.25">
      <c r="A55" s="126" t="s">
        <v>219</v>
      </c>
      <c r="B55" s="62">
        <v>1.494</v>
      </c>
      <c r="C55" s="62">
        <v>5.8999999999999997E-2</v>
      </c>
      <c r="D55" s="62">
        <v>0.22800000000000001</v>
      </c>
      <c r="E55" s="62">
        <v>3.3650000000000002</v>
      </c>
      <c r="F55" s="62">
        <v>1.8939999999999999</v>
      </c>
      <c r="G55" s="62">
        <v>3.6999999999999998E-2</v>
      </c>
      <c r="H55" s="62">
        <v>3.1989999999999998</v>
      </c>
      <c r="I55" s="62">
        <v>0</v>
      </c>
      <c r="J55" s="62">
        <v>2.1000000000000001E-2</v>
      </c>
      <c r="K55" s="62">
        <v>0</v>
      </c>
      <c r="L55" s="62">
        <v>10.297000000000001</v>
      </c>
    </row>
    <row r="56" spans="1:12" x14ac:dyDescent="0.25">
      <c r="A56" s="98" t="s">
        <v>36</v>
      </c>
      <c r="B56" s="62">
        <v>0</v>
      </c>
      <c r="C56" s="62">
        <v>0</v>
      </c>
      <c r="D56" s="62">
        <v>0</v>
      </c>
      <c r="E56" s="62">
        <v>0</v>
      </c>
      <c r="F56" s="62">
        <v>0</v>
      </c>
      <c r="G56" s="62">
        <v>0</v>
      </c>
      <c r="H56" s="62">
        <v>0</v>
      </c>
      <c r="I56" s="62">
        <v>0</v>
      </c>
      <c r="J56" s="62">
        <v>0</v>
      </c>
      <c r="K56" s="62">
        <v>0</v>
      </c>
      <c r="L56" s="62">
        <v>0</v>
      </c>
    </row>
    <row r="57" spans="1:12" x14ac:dyDescent="0.25">
      <c r="A57" s="46" t="s">
        <v>37</v>
      </c>
      <c r="B57" s="62">
        <v>7.258</v>
      </c>
      <c r="C57" s="62">
        <v>0.52100000000000002</v>
      </c>
      <c r="D57" s="62">
        <v>5.0000000000000001E-3</v>
      </c>
      <c r="E57" s="62">
        <v>0.15</v>
      </c>
      <c r="F57" s="62">
        <v>2.2730000000000001</v>
      </c>
      <c r="G57" s="62">
        <v>0.32600000000000001</v>
      </c>
      <c r="H57" s="62">
        <v>4.5010000000000003</v>
      </c>
      <c r="I57" s="62">
        <v>0</v>
      </c>
      <c r="J57" s="62">
        <v>0.77700000000000002</v>
      </c>
      <c r="K57" s="62">
        <v>1E-3</v>
      </c>
      <c r="L57" s="62">
        <v>15.813000000000001</v>
      </c>
    </row>
    <row r="58" spans="1:12" x14ac:dyDescent="0.25">
      <c r="A58" s="46" t="s">
        <v>38</v>
      </c>
      <c r="B58" s="62">
        <v>0</v>
      </c>
      <c r="C58" s="62">
        <v>0</v>
      </c>
      <c r="D58" s="62">
        <v>0</v>
      </c>
      <c r="E58" s="62">
        <v>0</v>
      </c>
      <c r="F58" s="62">
        <v>0</v>
      </c>
      <c r="G58" s="62">
        <v>0</v>
      </c>
      <c r="H58" s="62">
        <v>0</v>
      </c>
      <c r="I58" s="62">
        <v>0</v>
      </c>
      <c r="J58" s="62">
        <v>0</v>
      </c>
      <c r="K58" s="62">
        <v>0</v>
      </c>
      <c r="L58" s="62">
        <v>0</v>
      </c>
    </row>
    <row r="59" spans="1:12" x14ac:dyDescent="0.25">
      <c r="A59" s="46" t="s">
        <v>9</v>
      </c>
      <c r="B59" s="62">
        <v>0</v>
      </c>
      <c r="C59" s="62">
        <v>0</v>
      </c>
      <c r="D59" s="62">
        <v>0</v>
      </c>
      <c r="E59" s="62">
        <v>0</v>
      </c>
      <c r="F59" s="62">
        <v>0</v>
      </c>
      <c r="G59" s="62">
        <v>0</v>
      </c>
      <c r="H59" s="62">
        <v>0</v>
      </c>
      <c r="I59" s="62">
        <v>0</v>
      </c>
      <c r="J59" s="62">
        <v>0</v>
      </c>
      <c r="K59" s="62">
        <v>0</v>
      </c>
      <c r="L59" s="62">
        <v>0</v>
      </c>
    </row>
    <row r="60" spans="1:12" x14ac:dyDescent="0.25">
      <c r="A60" s="67" t="s">
        <v>10</v>
      </c>
      <c r="B60" s="55">
        <v>110.521</v>
      </c>
      <c r="C60" s="55">
        <v>5.8479999999999999</v>
      </c>
      <c r="D60" s="55">
        <v>34.866</v>
      </c>
      <c r="E60" s="55">
        <v>11.698</v>
      </c>
      <c r="F60" s="55">
        <v>21.515000000000001</v>
      </c>
      <c r="G60" s="55">
        <v>1.579</v>
      </c>
      <c r="H60" s="55">
        <v>24.248000000000001</v>
      </c>
      <c r="I60" s="55">
        <v>2.7E-2</v>
      </c>
      <c r="J60" s="55">
        <v>2.3109999999999999</v>
      </c>
      <c r="K60" s="55">
        <v>5.8000000000000003E-2</v>
      </c>
      <c r="L60" s="55">
        <v>212.67099999999999</v>
      </c>
    </row>
    <row r="62" spans="1:12" x14ac:dyDescent="0.25">
      <c r="L62" s="94" t="s">
        <v>224</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6" customWidth="1"/>
    <col min="2" max="10" width="14.7109375" style="46" customWidth="1"/>
    <col min="11" max="11" width="10.85546875" style="46" customWidth="1"/>
    <col min="12" max="12" width="10.7109375" style="46" customWidth="1"/>
    <col min="13" max="18" width="9.140625" style="46"/>
    <col min="19" max="19" width="9.140625" style="46" customWidth="1"/>
    <col min="20" max="16384" width="9.140625" style="46"/>
  </cols>
  <sheetData>
    <row r="4" spans="1:12" x14ac:dyDescent="0.25">
      <c r="A4" s="45"/>
      <c r="B4" s="45"/>
      <c r="C4" s="45"/>
      <c r="D4" s="45"/>
      <c r="E4" s="45"/>
      <c r="F4" s="45"/>
      <c r="G4" s="45"/>
      <c r="H4" s="45"/>
      <c r="I4" s="45"/>
      <c r="J4" s="45"/>
      <c r="K4" s="45"/>
      <c r="L4" s="45"/>
    </row>
    <row r="5" spans="1:12" ht="15.75" x14ac:dyDescent="0.25">
      <c r="A5" s="44" t="s">
        <v>191</v>
      </c>
      <c r="B5" s="45"/>
      <c r="C5" s="45"/>
      <c r="D5" s="45"/>
      <c r="E5" s="45"/>
      <c r="F5" s="45"/>
      <c r="G5" s="45"/>
      <c r="H5" s="45"/>
      <c r="I5" s="45"/>
      <c r="J5" s="45"/>
      <c r="K5" s="45"/>
      <c r="L5" s="45"/>
    </row>
    <row r="6" spans="1:12" x14ac:dyDescent="0.25">
      <c r="A6" s="65" t="s">
        <v>122</v>
      </c>
      <c r="B6" s="66"/>
      <c r="C6" s="66"/>
      <c r="D6" s="66"/>
      <c r="E6" s="66"/>
      <c r="F6" s="66"/>
      <c r="G6" s="66"/>
      <c r="H6" s="66"/>
      <c r="I6" s="66"/>
      <c r="J6" s="66"/>
      <c r="K6" s="66"/>
      <c r="L6" s="66"/>
    </row>
    <row r="7" spans="1:12" x14ac:dyDescent="0.25">
      <c r="A7" s="50"/>
      <c r="B7" s="50"/>
      <c r="C7" s="50"/>
      <c r="D7" s="50"/>
      <c r="E7" s="50"/>
      <c r="F7" s="50"/>
      <c r="G7" s="50"/>
      <c r="H7" s="50"/>
      <c r="I7" s="50"/>
      <c r="J7" s="50"/>
      <c r="K7" s="50"/>
      <c r="L7" s="50"/>
    </row>
    <row r="8" spans="1:12" ht="45" x14ac:dyDescent="0.25">
      <c r="A8" s="50"/>
      <c r="B8" s="64" t="s">
        <v>1</v>
      </c>
      <c r="C8" s="64" t="s">
        <v>2</v>
      </c>
      <c r="D8" s="64" t="s">
        <v>3</v>
      </c>
      <c r="E8" s="64" t="s">
        <v>4</v>
      </c>
      <c r="F8" s="64" t="s">
        <v>5</v>
      </c>
      <c r="G8" s="64" t="s">
        <v>6</v>
      </c>
      <c r="H8" s="64" t="s">
        <v>7</v>
      </c>
      <c r="I8" s="64" t="s">
        <v>50</v>
      </c>
      <c r="J8" s="64" t="s">
        <v>8</v>
      </c>
      <c r="K8" s="64" t="s">
        <v>9</v>
      </c>
      <c r="L8" s="97" t="s">
        <v>10</v>
      </c>
    </row>
    <row r="9" spans="1:12" x14ac:dyDescent="0.25">
      <c r="A9" s="46" t="s">
        <v>40</v>
      </c>
      <c r="B9" s="62">
        <v>15.448</v>
      </c>
      <c r="C9" s="62">
        <v>0.65500000000000003</v>
      </c>
      <c r="D9" s="62">
        <v>1.4999999999999999E-2</v>
      </c>
      <c r="E9" s="62">
        <v>0.73699999999999999</v>
      </c>
      <c r="F9" s="62">
        <v>2.0419999999999998</v>
      </c>
      <c r="G9" s="62">
        <v>0.41299999999999998</v>
      </c>
      <c r="H9" s="62">
        <v>1.4670000000000001</v>
      </c>
      <c r="I9" s="62">
        <v>3.0000000000000001E-3</v>
      </c>
      <c r="J9" s="62">
        <v>0.14699999999999999</v>
      </c>
      <c r="K9" s="62">
        <v>0.02</v>
      </c>
      <c r="L9" s="62">
        <v>20.948</v>
      </c>
    </row>
    <row r="10" spans="1:12" x14ac:dyDescent="0.25">
      <c r="A10" s="46" t="s">
        <v>140</v>
      </c>
      <c r="B10" s="62">
        <v>23.35</v>
      </c>
      <c r="C10" s="62">
        <v>1.0489999999999999</v>
      </c>
      <c r="D10" s="62">
        <v>0.38900000000000001</v>
      </c>
      <c r="E10" s="62">
        <v>0.4</v>
      </c>
      <c r="F10" s="62">
        <v>2.1970000000000001</v>
      </c>
      <c r="G10" s="62">
        <v>8.5999999999999993E-2</v>
      </c>
      <c r="H10" s="62">
        <v>2.298</v>
      </c>
      <c r="I10" s="62">
        <v>1.4E-2</v>
      </c>
      <c r="J10" s="62">
        <v>0.42899999999999999</v>
      </c>
      <c r="K10" s="62">
        <v>2.1000000000000001E-2</v>
      </c>
      <c r="L10" s="62">
        <v>30.231999999999999</v>
      </c>
    </row>
    <row r="11" spans="1:12" x14ac:dyDescent="0.25">
      <c r="A11" s="46" t="s">
        <v>41</v>
      </c>
      <c r="B11" s="62">
        <v>5.0570000000000004</v>
      </c>
      <c r="C11" s="62">
        <v>0.24099999999999999</v>
      </c>
      <c r="D11" s="62">
        <v>1.2390000000000001</v>
      </c>
      <c r="E11" s="62">
        <v>0.51</v>
      </c>
      <c r="F11" s="62">
        <v>0.83299999999999996</v>
      </c>
      <c r="G11" s="62">
        <v>5.0000000000000001E-3</v>
      </c>
      <c r="H11" s="62">
        <v>0.755</v>
      </c>
      <c r="I11" s="62">
        <v>0</v>
      </c>
      <c r="J11" s="62">
        <v>2.1999999999999999E-2</v>
      </c>
      <c r="K11" s="62">
        <v>5.0000000000000001E-3</v>
      </c>
      <c r="L11" s="62">
        <v>8.6679999999999993</v>
      </c>
    </row>
    <row r="12" spans="1:12" x14ac:dyDescent="0.25">
      <c r="A12" s="46" t="s">
        <v>42</v>
      </c>
      <c r="B12" s="62">
        <v>7.9</v>
      </c>
      <c r="C12" s="62">
        <v>0.47599999999999998</v>
      </c>
      <c r="D12" s="62">
        <v>5.359</v>
      </c>
      <c r="E12" s="62">
        <v>0.31900000000000001</v>
      </c>
      <c r="F12" s="62">
        <v>2.516</v>
      </c>
      <c r="G12" s="62">
        <v>2.5000000000000001E-2</v>
      </c>
      <c r="H12" s="62">
        <v>3.097</v>
      </c>
      <c r="I12" s="62">
        <v>0</v>
      </c>
      <c r="J12" s="62">
        <v>0.16900000000000001</v>
      </c>
      <c r="K12" s="62">
        <v>6.0000000000000001E-3</v>
      </c>
      <c r="L12" s="62">
        <v>19.864999999999998</v>
      </c>
    </row>
    <row r="13" spans="1:12" x14ac:dyDescent="0.25">
      <c r="A13" s="46" t="s">
        <v>43</v>
      </c>
      <c r="B13" s="62">
        <v>58.765999999999998</v>
      </c>
      <c r="C13" s="62">
        <v>3.4279999999999999</v>
      </c>
      <c r="D13" s="62">
        <v>27.864000000000001</v>
      </c>
      <c r="E13" s="62">
        <v>9.7319999999999993</v>
      </c>
      <c r="F13" s="62">
        <v>13.927</v>
      </c>
      <c r="G13" s="62">
        <v>1.05</v>
      </c>
      <c r="H13" s="62">
        <v>16.632000000000001</v>
      </c>
      <c r="I13" s="62">
        <v>0.01</v>
      </c>
      <c r="J13" s="62">
        <v>1.5429999999999999</v>
      </c>
      <c r="K13" s="62">
        <v>7.0000000000000001E-3</v>
      </c>
      <c r="L13" s="62">
        <v>132.958</v>
      </c>
    </row>
    <row r="14" spans="1:12" x14ac:dyDescent="0.25">
      <c r="A14" s="67" t="s">
        <v>10</v>
      </c>
      <c r="B14" s="55">
        <v>110.521</v>
      </c>
      <c r="C14" s="55">
        <v>5.8479999999999999</v>
      </c>
      <c r="D14" s="55">
        <v>34.866</v>
      </c>
      <c r="E14" s="55">
        <v>11.698</v>
      </c>
      <c r="F14" s="55">
        <v>21.515000000000001</v>
      </c>
      <c r="G14" s="55">
        <v>1.579</v>
      </c>
      <c r="H14" s="55">
        <v>24.248000000000001</v>
      </c>
      <c r="I14" s="55">
        <v>2.7E-2</v>
      </c>
      <c r="J14" s="55">
        <v>2.3109999999999999</v>
      </c>
      <c r="K14" s="55">
        <v>5.8000000000000003E-2</v>
      </c>
      <c r="L14" s="55">
        <v>212.67099999999999</v>
      </c>
    </row>
    <row r="15" spans="1:12" x14ac:dyDescent="0.25">
      <c r="B15" s="59"/>
      <c r="C15" s="59"/>
      <c r="D15" s="59"/>
      <c r="E15" s="59"/>
      <c r="F15" s="59"/>
      <c r="G15" s="59"/>
      <c r="H15" s="59"/>
      <c r="I15" s="59"/>
      <c r="J15" s="59"/>
      <c r="K15" s="59"/>
      <c r="L15" s="59"/>
    </row>
    <row r="16" spans="1:12" x14ac:dyDescent="0.25">
      <c r="B16" s="59"/>
      <c r="C16" s="59"/>
      <c r="D16" s="59"/>
      <c r="E16" s="59"/>
      <c r="F16" s="59"/>
      <c r="G16" s="59"/>
      <c r="H16" s="59"/>
      <c r="I16" s="59"/>
      <c r="J16" s="59"/>
      <c r="K16" s="59"/>
      <c r="L16" s="59"/>
    </row>
    <row r="19" spans="1:12" ht="15.75" x14ac:dyDescent="0.25">
      <c r="A19" s="44" t="s">
        <v>192</v>
      </c>
      <c r="B19" s="45"/>
      <c r="C19" s="45"/>
      <c r="D19" s="45"/>
      <c r="E19" s="45"/>
      <c r="F19" s="45"/>
      <c r="G19" s="45"/>
      <c r="H19" s="45"/>
      <c r="I19" s="45"/>
      <c r="J19" s="45"/>
      <c r="K19" s="45"/>
      <c r="L19" s="45"/>
    </row>
    <row r="20" spans="1:12" x14ac:dyDescent="0.25">
      <c r="A20" s="65" t="s">
        <v>123</v>
      </c>
      <c r="B20" s="66"/>
      <c r="C20" s="66"/>
      <c r="D20" s="66"/>
      <c r="E20" s="66"/>
      <c r="F20" s="66"/>
      <c r="G20" s="66"/>
      <c r="H20" s="66"/>
      <c r="I20" s="66"/>
      <c r="J20" s="66"/>
      <c r="K20" s="66"/>
      <c r="L20" s="66"/>
    </row>
    <row r="21" spans="1:12" x14ac:dyDescent="0.25">
      <c r="A21" s="50"/>
      <c r="B21" s="50"/>
      <c r="C21" s="50"/>
      <c r="D21" s="50"/>
      <c r="E21" s="50"/>
      <c r="F21" s="50"/>
      <c r="G21" s="50"/>
      <c r="H21" s="50"/>
      <c r="I21" s="50"/>
      <c r="J21" s="50"/>
      <c r="K21" s="50"/>
      <c r="L21" s="50"/>
    </row>
    <row r="22" spans="1:12" ht="45" x14ac:dyDescent="0.25">
      <c r="A22" s="50"/>
      <c r="B22" s="64" t="s">
        <v>1</v>
      </c>
      <c r="C22" s="64" t="s">
        <v>2</v>
      </c>
      <c r="D22" s="64" t="s">
        <v>3</v>
      </c>
      <c r="E22" s="64" t="s">
        <v>4</v>
      </c>
      <c r="F22" s="64" t="s">
        <v>5</v>
      </c>
      <c r="G22" s="64" t="s">
        <v>6</v>
      </c>
      <c r="H22" s="64" t="s">
        <v>7</v>
      </c>
      <c r="I22" s="64" t="s">
        <v>50</v>
      </c>
      <c r="J22" s="64" t="s">
        <v>8</v>
      </c>
      <c r="K22" s="64" t="s">
        <v>9</v>
      </c>
      <c r="L22" s="97" t="s">
        <v>10</v>
      </c>
    </row>
    <row r="23" spans="1:12" x14ac:dyDescent="0.25">
      <c r="A23" s="46" t="s">
        <v>44</v>
      </c>
      <c r="B23" s="62">
        <v>0</v>
      </c>
      <c r="C23" s="62">
        <v>0</v>
      </c>
      <c r="D23" s="62">
        <v>0</v>
      </c>
      <c r="E23" s="62">
        <v>0</v>
      </c>
      <c r="F23" s="62">
        <v>0</v>
      </c>
      <c r="G23" s="62">
        <v>0</v>
      </c>
      <c r="H23" s="62">
        <v>0</v>
      </c>
      <c r="I23" s="62">
        <v>0</v>
      </c>
      <c r="J23" s="62">
        <v>0</v>
      </c>
      <c r="K23" s="62">
        <v>0</v>
      </c>
      <c r="L23" s="62">
        <v>0</v>
      </c>
    </row>
    <row r="24" spans="1:12" x14ac:dyDescent="0.25">
      <c r="A24" s="46" t="s">
        <v>141</v>
      </c>
      <c r="B24" s="62">
        <v>0.17599999999999999</v>
      </c>
      <c r="C24" s="62">
        <v>8.9999999999999993E-3</v>
      </c>
      <c r="D24" s="62">
        <v>0.11899999999999999</v>
      </c>
      <c r="E24" s="62">
        <v>0.35599999999999998</v>
      </c>
      <c r="F24" s="62">
        <v>0.05</v>
      </c>
      <c r="G24" s="62">
        <v>4.2999999999999997E-2</v>
      </c>
      <c r="H24" s="62">
        <v>0.36599999999999999</v>
      </c>
      <c r="I24" s="62">
        <v>0</v>
      </c>
      <c r="J24" s="62">
        <v>3.0000000000000001E-3</v>
      </c>
      <c r="K24" s="62">
        <v>0</v>
      </c>
      <c r="L24" s="62">
        <v>1.1220000000000001</v>
      </c>
    </row>
    <row r="25" spans="1:12" x14ac:dyDescent="0.25">
      <c r="A25" s="46" t="s">
        <v>45</v>
      </c>
      <c r="B25" s="62">
        <v>0.16800000000000001</v>
      </c>
      <c r="C25" s="62">
        <v>3.5000000000000003E-2</v>
      </c>
      <c r="D25" s="62">
        <v>0.14099999999999999</v>
      </c>
      <c r="E25" s="62">
        <v>6.9000000000000006E-2</v>
      </c>
      <c r="F25" s="62">
        <v>0.19600000000000001</v>
      </c>
      <c r="G25" s="62">
        <v>6.6000000000000003E-2</v>
      </c>
      <c r="H25" s="62">
        <v>0.27800000000000002</v>
      </c>
      <c r="I25" s="62">
        <v>0</v>
      </c>
      <c r="J25" s="62">
        <v>0</v>
      </c>
      <c r="K25" s="62">
        <v>0</v>
      </c>
      <c r="L25" s="62">
        <v>0.95399999999999996</v>
      </c>
    </row>
    <row r="26" spans="1:12" x14ac:dyDescent="0.25">
      <c r="A26" s="46" t="s">
        <v>46</v>
      </c>
      <c r="B26" s="62">
        <v>1.603</v>
      </c>
      <c r="C26" s="62">
        <v>0.13500000000000001</v>
      </c>
      <c r="D26" s="62">
        <v>0.375</v>
      </c>
      <c r="E26" s="62">
        <v>6.0999999999999999E-2</v>
      </c>
      <c r="F26" s="62">
        <v>0.221</v>
      </c>
      <c r="G26" s="62">
        <v>0.21</v>
      </c>
      <c r="H26" s="62">
        <v>0.45100000000000001</v>
      </c>
      <c r="I26" s="62">
        <v>0</v>
      </c>
      <c r="J26" s="62">
        <v>0.02</v>
      </c>
      <c r="K26" s="62">
        <v>1E-3</v>
      </c>
      <c r="L26" s="62">
        <v>3.077</v>
      </c>
    </row>
    <row r="27" spans="1:12" x14ac:dyDescent="0.25">
      <c r="A27" s="46" t="s">
        <v>48</v>
      </c>
      <c r="B27" s="62">
        <v>14.664</v>
      </c>
      <c r="C27" s="62">
        <v>0.77300000000000002</v>
      </c>
      <c r="D27" s="62">
        <v>7.335</v>
      </c>
      <c r="E27" s="62">
        <v>0.78100000000000003</v>
      </c>
      <c r="F27" s="62">
        <v>1.6060000000000001</v>
      </c>
      <c r="G27" s="62">
        <v>1.1299999999999999</v>
      </c>
      <c r="H27" s="62">
        <v>7.9690000000000003</v>
      </c>
      <c r="I27" s="62">
        <v>1.2999999999999999E-2</v>
      </c>
      <c r="J27" s="62">
        <v>0.80400000000000005</v>
      </c>
      <c r="K27" s="62">
        <v>8.0000000000000002E-3</v>
      </c>
      <c r="L27" s="62">
        <v>35.081000000000003</v>
      </c>
    </row>
    <row r="28" spans="1:12" x14ac:dyDescent="0.25">
      <c r="A28" s="46" t="s">
        <v>47</v>
      </c>
      <c r="B28" s="62">
        <v>93.91</v>
      </c>
      <c r="C28" s="62">
        <v>4.8949999999999996</v>
      </c>
      <c r="D28" s="62">
        <v>26.896999999999998</v>
      </c>
      <c r="E28" s="62">
        <v>10.430999999999999</v>
      </c>
      <c r="F28" s="62">
        <v>19.443000000000001</v>
      </c>
      <c r="G28" s="62">
        <v>0.13</v>
      </c>
      <c r="H28" s="62">
        <v>15.183999999999999</v>
      </c>
      <c r="I28" s="62">
        <v>1.4E-2</v>
      </c>
      <c r="J28" s="62">
        <v>1.4850000000000001</v>
      </c>
      <c r="K28" s="62">
        <v>4.9000000000000002E-2</v>
      </c>
      <c r="L28" s="62">
        <v>172.43700000000001</v>
      </c>
    </row>
    <row r="29" spans="1:12" x14ac:dyDescent="0.25">
      <c r="A29" s="67" t="s">
        <v>10</v>
      </c>
      <c r="B29" s="55">
        <v>110.521</v>
      </c>
      <c r="C29" s="55">
        <v>5.8479999999999999</v>
      </c>
      <c r="D29" s="55">
        <v>34.866</v>
      </c>
      <c r="E29" s="55">
        <v>11.698</v>
      </c>
      <c r="F29" s="55">
        <v>21.515000000000001</v>
      </c>
      <c r="G29" s="55">
        <v>1.579</v>
      </c>
      <c r="H29" s="55">
        <v>24.248000000000001</v>
      </c>
      <c r="I29" s="55">
        <v>2.7E-2</v>
      </c>
      <c r="J29" s="55">
        <v>2.3109999999999999</v>
      </c>
      <c r="K29" s="55">
        <v>5.8000000000000003E-2</v>
      </c>
      <c r="L29" s="55">
        <v>212.67099999999999</v>
      </c>
    </row>
    <row r="34" spans="1:12" ht="15.75" x14ac:dyDescent="0.25">
      <c r="A34" s="44" t="s">
        <v>193</v>
      </c>
      <c r="B34" s="45"/>
      <c r="C34" s="45"/>
      <c r="D34" s="45"/>
      <c r="E34" s="45"/>
      <c r="F34" s="45"/>
      <c r="G34" s="45"/>
      <c r="H34" s="45"/>
      <c r="I34" s="45"/>
      <c r="J34" s="45"/>
      <c r="K34" s="45"/>
      <c r="L34" s="45"/>
    </row>
    <row r="35" spans="1:12" x14ac:dyDescent="0.25">
      <c r="A35" s="123" t="s">
        <v>240</v>
      </c>
      <c r="B35" s="66"/>
      <c r="C35" s="66"/>
      <c r="D35" s="66"/>
      <c r="E35" s="66"/>
      <c r="F35" s="66"/>
      <c r="G35" s="66"/>
      <c r="H35" s="66"/>
      <c r="I35" s="66"/>
      <c r="J35" s="66"/>
      <c r="K35" s="66"/>
      <c r="L35" s="66"/>
    </row>
    <row r="36" spans="1:12" x14ac:dyDescent="0.25">
      <c r="A36" s="50"/>
      <c r="B36" s="50"/>
      <c r="C36" s="50"/>
      <c r="D36" s="50"/>
      <c r="E36" s="50"/>
      <c r="F36" s="50"/>
      <c r="G36" s="50"/>
      <c r="H36" s="50"/>
      <c r="I36" s="50"/>
      <c r="J36" s="50"/>
      <c r="K36" s="50"/>
      <c r="L36" s="50"/>
    </row>
    <row r="37" spans="1:12" ht="45" x14ac:dyDescent="0.25">
      <c r="A37" s="50"/>
      <c r="B37" s="64" t="s">
        <v>1</v>
      </c>
      <c r="C37" s="64" t="s">
        <v>2</v>
      </c>
      <c r="D37" s="64" t="s">
        <v>3</v>
      </c>
      <c r="E37" s="64" t="s">
        <v>4</v>
      </c>
      <c r="F37" s="64" t="s">
        <v>5</v>
      </c>
      <c r="G37" s="64" t="s">
        <v>6</v>
      </c>
      <c r="H37" s="64" t="s">
        <v>7</v>
      </c>
      <c r="I37" s="64" t="s">
        <v>50</v>
      </c>
      <c r="J37" s="64" t="s">
        <v>8</v>
      </c>
      <c r="K37" s="64" t="s">
        <v>9</v>
      </c>
      <c r="L37" s="97" t="s">
        <v>10</v>
      </c>
    </row>
    <row r="38" spans="1:12" x14ac:dyDescent="0.25">
      <c r="A38" s="26" t="s">
        <v>49</v>
      </c>
      <c r="B38" s="141">
        <v>0.44800000000000001</v>
      </c>
      <c r="C38" s="141">
        <v>0.50600000000000001</v>
      </c>
      <c r="D38" s="141">
        <v>3.0000000000000001E-3</v>
      </c>
      <c r="E38" s="141">
        <v>0</v>
      </c>
      <c r="F38" s="141">
        <v>0.504</v>
      </c>
      <c r="G38" s="141">
        <v>0</v>
      </c>
      <c r="H38" s="141">
        <v>0.191</v>
      </c>
      <c r="I38" s="141">
        <v>0</v>
      </c>
      <c r="J38" s="141">
        <v>0</v>
      </c>
      <c r="K38" s="141">
        <v>0</v>
      </c>
      <c r="L38" s="142">
        <v>0.25800000000000001</v>
      </c>
    </row>
    <row r="39" spans="1:12" x14ac:dyDescent="0.25">
      <c r="A39" s="49" t="s">
        <v>431</v>
      </c>
    </row>
    <row r="40" spans="1:12" x14ac:dyDescent="0.25">
      <c r="I40" s="69"/>
    </row>
    <row r="44" spans="1:12" ht="15.75" x14ac:dyDescent="0.25">
      <c r="A44" s="44" t="s">
        <v>194</v>
      </c>
      <c r="B44" s="45"/>
      <c r="C44" s="45"/>
      <c r="D44" s="45"/>
      <c r="E44" s="45"/>
      <c r="F44" s="45"/>
      <c r="G44" s="45"/>
      <c r="H44" s="45"/>
      <c r="I44" s="45"/>
      <c r="J44" s="45"/>
      <c r="K44" s="45"/>
      <c r="L44" s="45"/>
    </row>
    <row r="45" spans="1:12" x14ac:dyDescent="0.25">
      <c r="A45" s="123" t="s">
        <v>177</v>
      </c>
      <c r="B45" s="66"/>
      <c r="C45" s="66"/>
      <c r="D45" s="66"/>
      <c r="E45" s="66"/>
      <c r="F45" s="66"/>
      <c r="G45" s="66"/>
      <c r="H45" s="66"/>
      <c r="I45" s="66"/>
      <c r="J45" s="66"/>
      <c r="K45" s="66"/>
      <c r="L45" s="66"/>
    </row>
    <row r="46" spans="1:12" x14ac:dyDescent="0.25">
      <c r="A46" s="50"/>
      <c r="B46" s="50"/>
      <c r="C46" s="50"/>
      <c r="D46" s="50"/>
      <c r="E46" s="50"/>
      <c r="F46" s="50"/>
      <c r="G46" s="50"/>
      <c r="H46" s="50"/>
      <c r="I46" s="50"/>
      <c r="J46" s="50"/>
      <c r="K46" s="50"/>
      <c r="L46" s="50"/>
    </row>
    <row r="47" spans="1:12" ht="45" x14ac:dyDescent="0.25">
      <c r="A47" s="50"/>
      <c r="B47" s="64" t="s">
        <v>1</v>
      </c>
      <c r="C47" s="64" t="s">
        <v>2</v>
      </c>
      <c r="D47" s="64" t="s">
        <v>3</v>
      </c>
      <c r="E47" s="64" t="s">
        <v>4</v>
      </c>
      <c r="F47" s="64" t="s">
        <v>5</v>
      </c>
      <c r="G47" s="64" t="s">
        <v>6</v>
      </c>
      <c r="H47" s="64" t="s">
        <v>7</v>
      </c>
      <c r="I47" s="64" t="s">
        <v>50</v>
      </c>
      <c r="J47" s="64" t="s">
        <v>8</v>
      </c>
      <c r="K47" s="64" t="s">
        <v>9</v>
      </c>
      <c r="L47" s="97" t="s">
        <v>10</v>
      </c>
    </row>
    <row r="48" spans="1:12" x14ac:dyDescent="0.25">
      <c r="A48" s="26" t="s">
        <v>49</v>
      </c>
      <c r="B48" s="144">
        <v>3.0000000000000001E-3</v>
      </c>
      <c r="C48" s="144">
        <v>3.3E-3</v>
      </c>
      <c r="D48" s="144">
        <v>0</v>
      </c>
      <c r="E48" s="144">
        <v>0</v>
      </c>
      <c r="F48" s="144">
        <v>3.0999999999999999E-3</v>
      </c>
      <c r="G48" s="144">
        <v>0</v>
      </c>
      <c r="H48" s="144">
        <v>1.5E-3</v>
      </c>
      <c r="I48" s="144">
        <v>0</v>
      </c>
      <c r="J48" s="144">
        <v>0</v>
      </c>
      <c r="K48" s="144">
        <v>0</v>
      </c>
      <c r="L48" s="145">
        <v>2.2000000000000001E-3</v>
      </c>
    </row>
    <row r="49" spans="1:12" x14ac:dyDescent="0.25">
      <c r="A49" s="49" t="s">
        <v>431</v>
      </c>
    </row>
    <row r="54" spans="1:12" ht="15.75" x14ac:dyDescent="0.25">
      <c r="A54" s="44" t="s">
        <v>195</v>
      </c>
      <c r="B54" s="45"/>
      <c r="C54" s="45"/>
      <c r="D54" s="45"/>
      <c r="E54" s="45"/>
      <c r="F54" s="45"/>
      <c r="G54" s="45"/>
      <c r="H54" s="45"/>
      <c r="I54" s="45"/>
      <c r="J54" s="45"/>
      <c r="K54" s="45"/>
      <c r="L54" s="45"/>
    </row>
    <row r="55" spans="1:12" x14ac:dyDescent="0.25">
      <c r="A55" s="123" t="s">
        <v>158</v>
      </c>
      <c r="B55" s="66"/>
      <c r="C55" s="66"/>
      <c r="D55" s="66"/>
      <c r="E55" s="66"/>
      <c r="F55" s="66"/>
      <c r="G55" s="66"/>
      <c r="H55" s="66"/>
      <c r="I55" s="66"/>
      <c r="J55" s="66"/>
      <c r="K55" s="66"/>
      <c r="L55" s="66"/>
    </row>
    <row r="56" spans="1:12" x14ac:dyDescent="0.25">
      <c r="A56" s="50"/>
      <c r="B56" s="50"/>
      <c r="C56" s="50"/>
      <c r="D56" s="50"/>
      <c r="E56" s="50"/>
      <c r="F56" s="50"/>
      <c r="G56" s="50"/>
      <c r="H56" s="50"/>
      <c r="I56" s="50"/>
      <c r="J56" s="50"/>
      <c r="K56" s="50"/>
      <c r="L56" s="50"/>
    </row>
    <row r="57" spans="1:12" ht="45" x14ac:dyDescent="0.25">
      <c r="A57" s="50"/>
      <c r="B57" s="64" t="s">
        <v>1</v>
      </c>
      <c r="C57" s="64" t="s">
        <v>2</v>
      </c>
      <c r="D57" s="64" t="s">
        <v>3</v>
      </c>
      <c r="E57" s="64" t="s">
        <v>4</v>
      </c>
      <c r="F57" s="64" t="s">
        <v>5</v>
      </c>
      <c r="G57" s="64" t="s">
        <v>6</v>
      </c>
      <c r="H57" s="64" t="s">
        <v>7</v>
      </c>
      <c r="I57" s="64" t="s">
        <v>50</v>
      </c>
      <c r="J57" s="64" t="s">
        <v>8</v>
      </c>
      <c r="K57" s="64" t="s">
        <v>9</v>
      </c>
      <c r="L57" s="97" t="s">
        <v>10</v>
      </c>
    </row>
    <row r="58" spans="1:12" x14ac:dyDescent="0.25">
      <c r="A58" s="98" t="s">
        <v>221</v>
      </c>
      <c r="B58" s="146">
        <v>0.246</v>
      </c>
      <c r="C58" s="146">
        <v>0.34189999999999998</v>
      </c>
      <c r="D58" s="146">
        <v>6.9999999999999999E-4</v>
      </c>
      <c r="E58" s="146">
        <v>0</v>
      </c>
      <c r="F58" s="146">
        <v>0.32650000000000001</v>
      </c>
      <c r="G58" s="146">
        <v>0</v>
      </c>
      <c r="H58" s="146">
        <v>8.77E-2</v>
      </c>
      <c r="I58" s="146">
        <v>0</v>
      </c>
      <c r="J58" s="146">
        <v>0</v>
      </c>
      <c r="K58" s="146">
        <v>0</v>
      </c>
      <c r="L58" s="146">
        <v>0.1804</v>
      </c>
    </row>
    <row r="59" spans="1:12" x14ac:dyDescent="0.25">
      <c r="A59" s="98" t="s">
        <v>222</v>
      </c>
      <c r="B59" s="146">
        <v>3.4200000000000001E-2</v>
      </c>
      <c r="C59" s="146">
        <v>3.04E-2</v>
      </c>
      <c r="D59" s="146">
        <v>0</v>
      </c>
      <c r="E59" s="146">
        <v>0</v>
      </c>
      <c r="F59" s="146">
        <v>4.6199999999999998E-2</v>
      </c>
      <c r="G59" s="146">
        <v>0</v>
      </c>
      <c r="H59" s="146">
        <v>4.8999999999999998E-3</v>
      </c>
      <c r="I59" s="146">
        <v>0</v>
      </c>
      <c r="J59" s="146">
        <v>0</v>
      </c>
      <c r="K59" s="146">
        <v>0</v>
      </c>
      <c r="L59" s="146">
        <v>2.3900000000000001E-2</v>
      </c>
    </row>
    <row r="60" spans="1:12" x14ac:dyDescent="0.25">
      <c r="A60" s="98" t="s">
        <v>223</v>
      </c>
      <c r="B60" s="146">
        <v>2.7099999999999999E-2</v>
      </c>
      <c r="C60" s="146">
        <v>1.35E-2</v>
      </c>
      <c r="D60" s="146">
        <v>0</v>
      </c>
      <c r="E60" s="146">
        <v>0</v>
      </c>
      <c r="F60" s="146">
        <v>3.1399999999999997E-2</v>
      </c>
      <c r="G60" s="146">
        <v>0</v>
      </c>
      <c r="H60" s="146">
        <v>4.8999999999999998E-3</v>
      </c>
      <c r="I60" s="146">
        <v>0</v>
      </c>
      <c r="J60" s="146">
        <v>0</v>
      </c>
      <c r="K60" s="146">
        <v>0</v>
      </c>
      <c r="L60" s="146">
        <v>1.8200000000000001E-2</v>
      </c>
    </row>
    <row r="61" spans="1:12" x14ac:dyDescent="0.25">
      <c r="A61" s="98" t="s">
        <v>150</v>
      </c>
      <c r="B61" s="146">
        <v>2.07E-2</v>
      </c>
      <c r="C61" s="146">
        <v>4.5999999999999999E-3</v>
      </c>
      <c r="D61" s="146">
        <v>0</v>
      </c>
      <c r="E61" s="146">
        <v>0</v>
      </c>
      <c r="F61" s="146">
        <v>8.8000000000000005E-3</v>
      </c>
      <c r="G61" s="146">
        <v>0</v>
      </c>
      <c r="H61" s="146">
        <v>4.8999999999999998E-3</v>
      </c>
      <c r="I61" s="146">
        <v>0</v>
      </c>
      <c r="J61" s="146">
        <v>0</v>
      </c>
      <c r="K61" s="146">
        <v>0</v>
      </c>
      <c r="L61" s="146">
        <v>1.23E-2</v>
      </c>
    </row>
    <row r="62" spans="1:12" x14ac:dyDescent="0.25">
      <c r="A62" s="98" t="s">
        <v>151</v>
      </c>
      <c r="B62" s="146">
        <v>1.2699999999999999E-2</v>
      </c>
      <c r="C62" s="146">
        <v>2.2000000000000001E-3</v>
      </c>
      <c r="D62" s="146">
        <v>0</v>
      </c>
      <c r="E62" s="146">
        <v>0</v>
      </c>
      <c r="F62" s="146">
        <v>1.9E-3</v>
      </c>
      <c r="G62" s="146">
        <v>0</v>
      </c>
      <c r="H62" s="146">
        <v>4.8999999999999998E-3</v>
      </c>
      <c r="I62" s="146">
        <v>0</v>
      </c>
      <c r="J62" s="146">
        <v>0</v>
      </c>
      <c r="K62" s="146">
        <v>0</v>
      </c>
      <c r="L62" s="146">
        <v>7.4000000000000003E-3</v>
      </c>
    </row>
    <row r="63" spans="1:12" x14ac:dyDescent="0.25">
      <c r="A63" s="103" t="s">
        <v>152</v>
      </c>
      <c r="B63" s="147">
        <v>1.0200000000000001E-2</v>
      </c>
      <c r="C63" s="147">
        <v>8.0000000000000004E-4</v>
      </c>
      <c r="D63" s="147">
        <v>0</v>
      </c>
      <c r="E63" s="147">
        <v>0</v>
      </c>
      <c r="F63" s="147">
        <v>0</v>
      </c>
      <c r="G63" s="147">
        <v>0</v>
      </c>
      <c r="H63" s="147">
        <v>1.9E-2</v>
      </c>
      <c r="I63" s="147">
        <v>0</v>
      </c>
      <c r="J63" s="147">
        <v>0</v>
      </c>
      <c r="K63" s="147">
        <v>0</v>
      </c>
      <c r="L63" s="147">
        <v>7.4999999999999997E-3</v>
      </c>
    </row>
    <row r="68" spans="1:12" ht="15.75" x14ac:dyDescent="0.25">
      <c r="A68" s="44" t="s">
        <v>196</v>
      </c>
      <c r="B68" s="45"/>
      <c r="C68" s="45"/>
      <c r="D68" s="45"/>
      <c r="E68" s="45"/>
      <c r="F68" s="45"/>
      <c r="G68" s="45"/>
      <c r="H68" s="45"/>
      <c r="I68" s="45"/>
      <c r="J68" s="45"/>
      <c r="K68" s="45"/>
      <c r="L68" s="45"/>
    </row>
    <row r="69" spans="1:12" x14ac:dyDescent="0.25">
      <c r="A69" s="123" t="s">
        <v>153</v>
      </c>
      <c r="B69" s="66"/>
      <c r="C69" s="66"/>
      <c r="D69" s="66"/>
      <c r="E69" s="66"/>
      <c r="F69" s="66"/>
      <c r="G69" s="66"/>
      <c r="H69" s="66"/>
      <c r="I69" s="66"/>
      <c r="J69" s="66"/>
      <c r="K69" s="66"/>
      <c r="L69" s="66"/>
    </row>
    <row r="70" spans="1:12" x14ac:dyDescent="0.25">
      <c r="A70" s="50"/>
      <c r="B70" s="50"/>
      <c r="C70" s="50"/>
      <c r="D70" s="50"/>
      <c r="E70" s="50"/>
      <c r="F70" s="50"/>
      <c r="G70" s="50"/>
      <c r="H70" s="50"/>
      <c r="I70" s="50"/>
      <c r="J70" s="50"/>
      <c r="K70" s="50"/>
      <c r="L70" s="50"/>
    </row>
    <row r="71" spans="1:12" ht="45" x14ac:dyDescent="0.25">
      <c r="A71" s="50"/>
      <c r="B71" s="64" t="s">
        <v>1</v>
      </c>
      <c r="C71" s="64" t="s">
        <v>2</v>
      </c>
      <c r="D71" s="64" t="s">
        <v>3</v>
      </c>
      <c r="E71" s="64" t="s">
        <v>4</v>
      </c>
      <c r="F71" s="64" t="s">
        <v>5</v>
      </c>
      <c r="G71" s="64" t="s">
        <v>6</v>
      </c>
      <c r="H71" s="64" t="s">
        <v>7</v>
      </c>
      <c r="I71" s="64" t="s">
        <v>50</v>
      </c>
      <c r="J71" s="64" t="s">
        <v>8</v>
      </c>
      <c r="K71" s="64" t="s">
        <v>9</v>
      </c>
      <c r="L71" s="97" t="s">
        <v>10</v>
      </c>
    </row>
    <row r="72" spans="1:12" x14ac:dyDescent="0.25">
      <c r="A72" s="26" t="s">
        <v>154</v>
      </c>
      <c r="B72" s="143">
        <v>177.04531600000001</v>
      </c>
      <c r="C72" s="143">
        <v>7.4022170000000003</v>
      </c>
      <c r="D72" s="143">
        <v>0</v>
      </c>
      <c r="E72" s="143">
        <v>0</v>
      </c>
      <c r="F72" s="143">
        <v>13.30085689</v>
      </c>
      <c r="G72" s="143">
        <v>0</v>
      </c>
      <c r="H72" s="143">
        <v>28.40079672385</v>
      </c>
      <c r="I72" s="143">
        <v>0</v>
      </c>
      <c r="J72" s="143">
        <v>0</v>
      </c>
      <c r="K72" s="143">
        <v>3.0203000000000001E-2</v>
      </c>
      <c r="L72" s="124">
        <v>226.17938961385002</v>
      </c>
    </row>
    <row r="77" spans="1:12" ht="15.75" x14ac:dyDescent="0.25">
      <c r="A77" s="44" t="s">
        <v>197</v>
      </c>
      <c r="B77" s="45"/>
      <c r="C77" s="45"/>
      <c r="D77" s="45"/>
      <c r="E77" s="45"/>
      <c r="F77" s="45"/>
      <c r="G77" s="45"/>
      <c r="H77" s="45"/>
      <c r="I77" s="45"/>
      <c r="J77" s="45"/>
      <c r="K77" s="45"/>
      <c r="L77" s="45"/>
    </row>
    <row r="78" spans="1:12" x14ac:dyDescent="0.25">
      <c r="A78" s="123" t="s">
        <v>155</v>
      </c>
      <c r="B78" s="66"/>
      <c r="C78" s="66"/>
      <c r="D78" s="66"/>
      <c r="E78" s="66"/>
      <c r="F78" s="66"/>
      <c r="G78" s="66"/>
      <c r="H78" s="66"/>
      <c r="I78" s="66"/>
      <c r="J78" s="66"/>
      <c r="K78" s="66"/>
      <c r="L78" s="66"/>
    </row>
    <row r="79" spans="1:12" x14ac:dyDescent="0.25">
      <c r="A79" s="50"/>
      <c r="B79" s="50"/>
      <c r="C79" s="50"/>
      <c r="D79" s="50"/>
      <c r="E79" s="50"/>
      <c r="F79" s="50"/>
      <c r="G79" s="50"/>
      <c r="H79" s="50"/>
      <c r="I79" s="50"/>
      <c r="J79" s="50"/>
      <c r="K79" s="50"/>
      <c r="L79" s="50"/>
    </row>
    <row r="80" spans="1:12" ht="45" x14ac:dyDescent="0.25">
      <c r="A80" s="50"/>
      <c r="B80" s="64" t="s">
        <v>1</v>
      </c>
      <c r="C80" s="64" t="s">
        <v>2</v>
      </c>
      <c r="D80" s="64" t="s">
        <v>3</v>
      </c>
      <c r="E80" s="64" t="s">
        <v>4</v>
      </c>
      <c r="F80" s="64" t="s">
        <v>5</v>
      </c>
      <c r="G80" s="64" t="s">
        <v>6</v>
      </c>
      <c r="H80" s="64" t="s">
        <v>7</v>
      </c>
      <c r="I80" s="64" t="s">
        <v>50</v>
      </c>
      <c r="J80" s="64" t="s">
        <v>8</v>
      </c>
      <c r="K80" s="64" t="s">
        <v>9</v>
      </c>
      <c r="L80" s="97" t="s">
        <v>10</v>
      </c>
    </row>
    <row r="81" spans="1:12" x14ac:dyDescent="0.25">
      <c r="A81" s="26" t="s">
        <v>156</v>
      </c>
      <c r="B81" s="127">
        <v>8.3248405560351249E-2</v>
      </c>
      <c r="C81" s="127">
        <v>3.480593425367585E-3</v>
      </c>
      <c r="D81" s="127">
        <v>0</v>
      </c>
      <c r="E81" s="127">
        <v>0</v>
      </c>
      <c r="F81" s="127">
        <v>6.2541904733526641E-3</v>
      </c>
      <c r="G81" s="127">
        <v>0</v>
      </c>
      <c r="H81" s="127">
        <v>1.3354327001252941E-2</v>
      </c>
      <c r="I81" s="127">
        <v>0</v>
      </c>
      <c r="J81" s="127">
        <v>0</v>
      </c>
      <c r="K81" s="127">
        <v>1.4201740265973988E-5</v>
      </c>
      <c r="L81" s="128">
        <v>0.10635171820059042</v>
      </c>
    </row>
    <row r="82" spans="1:12" x14ac:dyDescent="0.25">
      <c r="A82" s="49"/>
    </row>
    <row r="83" spans="1:12" x14ac:dyDescent="0.25">
      <c r="L83" s="94" t="s">
        <v>224</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12</vt:i4>
      </vt:variant>
      <vt:variant>
        <vt:lpstr>Navngivne områder</vt:lpstr>
      </vt:variant>
      <vt:variant>
        <vt:i4>12</vt:i4>
      </vt:variant>
    </vt:vector>
  </HeadingPairs>
  <TitlesOfParts>
    <vt:vector size="24" baseType="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Contents!Udskriftsområde</vt:lpstr>
      <vt:lpstr>Frontpage!Udskriftsområde</vt:lpstr>
      <vt:lpstr>'G1-G4 - Cover pool inform.'!Udskriftsområde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2014-05-21T11:41:08Z</cp:lastPrinted>
  <dcterms:created xsi:type="dcterms:W3CDTF">2012-10-17T07:59:56Z</dcterms:created>
  <dcterms:modified xsi:type="dcterms:W3CDTF">2016-03-08T09:45:04Z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