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enne_projektmappe" defaultThemeVersion="124226"/>
  <bookViews>
    <workbookView xWindow="25305" yWindow="30" windowWidth="20730" windowHeight="11760" tabRatio="975"/>
  </bookViews>
  <sheets>
    <sheet name="Frontpage" sheetId="17" r:id="rId1"/>
    <sheet name="Contents" sheetId="13" r:id="rId2"/>
    <sheet name="Tabel A - General Issuer Detail" sheetId="6" r:id="rId3"/>
    <sheet name="G1-G4 - Cover pool inform." sheetId="7" r:id="rId4"/>
    <sheet name="Table 1-3 - Lending" sheetId="1" r:id="rId5"/>
    <sheet name="Table 4 - LTV" sheetId="2" r:id="rId6"/>
    <sheet name="Table 5 - Region" sheetId="15" r:id="rId7"/>
    <sheet name="Table 6-8 - Lending by loan" sheetId="16" r:id="rId8"/>
    <sheet name="Table 9-13 - Lending" sheetId="5" r:id="rId9"/>
    <sheet name="X1 Key Concepts" sheetId="18" r:id="rId10"/>
    <sheet name="X2 Key Concepts" sheetId="19" r:id="rId11"/>
    <sheet name="X3 - General explanation" sheetId="20" r:id="rId12"/>
  </sheets>
  <definedNames>
    <definedName name="_xlnm.Print_Area" localSheetId="1">Contents!$A$1:$E$54</definedName>
    <definedName name="_xlnm.Print_Area" localSheetId="0">Frontpage!$A$1:$F$37</definedName>
    <definedName name="_xlnm.Print_Area" localSheetId="3">'G1-G4 - Cover pool inform.'!$A$1:$K$130</definedName>
    <definedName name="_xlnm.Print_Area" localSheetId="2">'Tabel A - General Issuer Detail'!$A$1:$E$45</definedName>
    <definedName name="_xlnm.Print_Area" localSheetId="4">'Table 1-3 - Lending'!$A$1:$L$29</definedName>
    <definedName name="_xlnm.Print_Area" localSheetId="5">'Table 4 - LTV'!$A$1:$M$90</definedName>
    <definedName name="_xlnm.Print_Area" localSheetId="6">'Table 5 - Region'!$A$1:$H$24</definedName>
    <definedName name="_xlnm.Print_Area" localSheetId="7">'Table 6-8 - Lending by loan'!$A$1:$L$62</definedName>
    <definedName name="_xlnm.Print_Area" localSheetId="8">'Table 9-13 - Lending'!$A$1:$L$83</definedName>
    <definedName name="_xlnm.Print_Area" localSheetId="9">'X1 Key Concepts'!$A$1:$C$45</definedName>
    <definedName name="_xlnm.Print_Area" localSheetId="10">'X2 Key Concepts'!$A$1:$C$58</definedName>
    <definedName name="_xlnm.Print_Area" localSheetId="11">'X3 - General explanation'!$A$1:$C$73</definedName>
  </definedNames>
  <calcPr calcId="145621"/>
</workbook>
</file>

<file path=xl/calcChain.xml><?xml version="1.0" encoding="utf-8"?>
<calcChain xmlns="http://schemas.openxmlformats.org/spreadsheetml/2006/main">
  <c r="B67" i="7" l="1"/>
  <c r="B63" i="7"/>
  <c r="K26" i="7" l="1"/>
  <c r="J26" i="7"/>
  <c r="I26" i="7"/>
  <c r="H26" i="7" l="1"/>
</calcChain>
</file>

<file path=xl/sharedStrings.xml><?xml version="1.0" encoding="utf-8"?>
<sst xmlns="http://schemas.openxmlformats.org/spreadsheetml/2006/main" count="849" uniqueCount="433">
  <si>
    <t>Number of loans by property category</t>
  </si>
  <si>
    <t>Owner-occupied homes</t>
  </si>
  <si>
    <t>Holiday houses</t>
  </si>
  <si>
    <t>Subsidised Housing</t>
  </si>
  <si>
    <t>Cooperative Housing</t>
  </si>
  <si>
    <t>Private rental</t>
  </si>
  <si>
    <t>Manufacturing and Manual Industries</t>
  </si>
  <si>
    <t>Office and Business</t>
  </si>
  <si>
    <t>Social and cultural purposes</t>
  </si>
  <si>
    <t>Other</t>
  </si>
  <si>
    <t>Total</t>
  </si>
  <si>
    <t>DKK 0 - 2m</t>
  </si>
  <si>
    <t>DKK 2 - 5m</t>
  </si>
  <si>
    <t>DKK 5 - 20m</t>
  </si>
  <si>
    <t>DKK 20 - 50m</t>
  </si>
  <si>
    <t>DKK 50 - 100m</t>
  </si>
  <si>
    <t>&gt; DKK 100m</t>
  </si>
  <si>
    <t>0 - 19,9</t>
  </si>
  <si>
    <t>20 - 39,9</t>
  </si>
  <si>
    <t>40 - 59,9</t>
  </si>
  <si>
    <t>60 - 69,9</t>
  </si>
  <si>
    <t>70 - 79,9</t>
  </si>
  <si>
    <t>80 - 84,9</t>
  </si>
  <si>
    <t>85 - 89,9</t>
  </si>
  <si>
    <t>90 - 94,9</t>
  </si>
  <si>
    <t>95 - 100</t>
  </si>
  <si>
    <t>&gt; 100</t>
  </si>
  <si>
    <t>Per cent</t>
  </si>
  <si>
    <t>Agricultutal properties</t>
  </si>
  <si>
    <t>Properties for social and cultural purposes</t>
  </si>
  <si>
    <t>Greater Copenhagen area (Region Hovedstaden)</t>
  </si>
  <si>
    <t>Remaining Zealand &amp; Bornholm (Region Sjælland)</t>
  </si>
  <si>
    <t>Northern Jutland (Region Nordjylland)</t>
  </si>
  <si>
    <t>Southern Jutland &amp; Funen (Region Syddanmark)</t>
  </si>
  <si>
    <t>Index Loans</t>
  </si>
  <si>
    <t>Money market based loans</t>
  </si>
  <si>
    <t>Non Capped floaters</t>
  </si>
  <si>
    <t>Capped floaters</t>
  </si>
  <si>
    <t>*Interest-only loans at time of compilation. Interest-only is typically limited to a maximum of 10 years</t>
  </si>
  <si>
    <t>&lt; 12 months</t>
  </si>
  <si>
    <t>≥ 24 - ≤ 36 months</t>
  </si>
  <si>
    <t>≥ 36 - ≤ 60 months</t>
  </si>
  <si>
    <t>≥ 60 months</t>
  </si>
  <si>
    <t>&lt; 1 Years</t>
  </si>
  <si>
    <t>≥ 3 - ≤ 5 Years</t>
  </si>
  <si>
    <t>≥ 5 - ≤ 10 Years</t>
  </si>
  <si>
    <t>≥ 20 Years</t>
  </si>
  <si>
    <t>≥ 10 - ≤ 20 Years</t>
  </si>
  <si>
    <t>90 day NPL</t>
  </si>
  <si>
    <t>Agriculture</t>
  </si>
  <si>
    <t xml:space="preserve">Key information regarding issuers' balance sheet </t>
  </si>
  <si>
    <t>(DKKbn – except Tier 1 and Solvency ratio)</t>
  </si>
  <si>
    <t>Total Balance Sheet Assets</t>
  </si>
  <si>
    <t>of which: Used/registered for covered bond collateral pool</t>
  </si>
  <si>
    <t>Tier 1 Ratio (%)</t>
  </si>
  <si>
    <t>Solvency Ratio (%)</t>
  </si>
  <si>
    <t>Outstanding Senior Unsecured Liabilities</t>
  </si>
  <si>
    <t>Customer loans (mortgage) (DKKbn)</t>
  </si>
  <si>
    <t xml:space="preserve">Composition by </t>
  </si>
  <si>
    <t>Maturity</t>
  </si>
  <si>
    <t>Currency</t>
  </si>
  <si>
    <t>customer type</t>
  </si>
  <si>
    <t>eligibility as covered bond collateral</t>
  </si>
  <si>
    <t>DKKbn / Percentage of nominal outstanding CBs</t>
  </si>
  <si>
    <t>Overcollateralisation</t>
  </si>
  <si>
    <t>Overcollateralisation ratio</t>
  </si>
  <si>
    <t>Nominal value of outstanding CBs</t>
  </si>
  <si>
    <t>– hereof  amount maturing 0-1 day</t>
  </si>
  <si>
    <t>Tier 2 capital</t>
  </si>
  <si>
    <t>Maturity of issued CBs</t>
  </si>
  <si>
    <t>0-1 day</t>
  </si>
  <si>
    <t>5-10 years</t>
  </si>
  <si>
    <t>10-20 years</t>
  </si>
  <si>
    <t>&gt;  20 years</t>
  </si>
  <si>
    <t>Amortisation profile of issued CBs</t>
  </si>
  <si>
    <t>Serial</t>
  </si>
  <si>
    <t>Interest rate profile of issued CBs</t>
  </si>
  <si>
    <t>Capped floating rate</t>
  </si>
  <si>
    <t>Currency denomination profile of issued CBs</t>
  </si>
  <si>
    <t>DKK</t>
  </si>
  <si>
    <t>EUR</t>
  </si>
  <si>
    <t>SEK</t>
  </si>
  <si>
    <t>CHF</t>
  </si>
  <si>
    <t>NOK</t>
  </si>
  <si>
    <t>UCITS compliant</t>
  </si>
  <si>
    <t>CRD compliant</t>
  </si>
  <si>
    <t>Eligible for central bank repo</t>
  </si>
  <si>
    <t>Rating</t>
  </si>
  <si>
    <t>Moody’s</t>
  </si>
  <si>
    <t>S&amp;P</t>
  </si>
  <si>
    <t>Fitch</t>
  </si>
  <si>
    <t>Issue adherence</t>
  </si>
  <si>
    <t>General balance principle</t>
  </si>
  <si>
    <t>Specific balance principle</t>
  </si>
  <si>
    <t>1) Cf. the Danish Executive Order on bond issuance, balance principle and risk management</t>
  </si>
  <si>
    <t>Yes</t>
  </si>
  <si>
    <t>No</t>
  </si>
  <si>
    <t>One-to-one balance between terms of granted loans and bonds issued, i.e. daily tap issuance?</t>
  </si>
  <si>
    <t>Pass-through cash flow from borrowers to investors?</t>
  </si>
  <si>
    <t>Asset substitution in cover pool allowed?</t>
  </si>
  <si>
    <t>Table G2 – Outstanding CBs</t>
  </si>
  <si>
    <t>Table G4 – Additional characteristics of ALM business model for issued CBs</t>
  </si>
  <si>
    <r>
      <t>Table G1.1 – General cover pool information</t>
    </r>
    <r>
      <rPr>
        <b/>
        <sz val="12"/>
        <color theme="1"/>
        <rFont val="Calibri"/>
        <family val="2"/>
        <scheme val="minor"/>
      </rPr>
      <t xml:space="preserve"> </t>
    </r>
  </si>
  <si>
    <r>
      <t>Table G3 – Legal ALM (balance principle) adherence</t>
    </r>
    <r>
      <rPr>
        <b/>
        <vertAlign val="superscript"/>
        <sz val="12"/>
        <color theme="1"/>
        <rFont val="Calibri"/>
        <family val="2"/>
        <scheme val="minor"/>
      </rPr>
      <t>1</t>
    </r>
  </si>
  <si>
    <t>-       0 &lt;= 1 year</t>
  </si>
  <si>
    <t>-       &lt; 1 &lt;= 5 years</t>
  </si>
  <si>
    <t>-       over 5 years</t>
  </si>
  <si>
    <t>-       DKK</t>
  </si>
  <si>
    <t>-       EUR</t>
  </si>
  <si>
    <t>-       USD</t>
  </si>
  <si>
    <t>-       Other</t>
  </si>
  <si>
    <t>-        Commercial (office and business, industry, agriculture, manufacture, social and cultural, ships)</t>
  </si>
  <si>
    <t>-       Subsidised</t>
  </si>
  <si>
    <t>Property categories are defined according to Danish FSA's AS-reporting form</t>
  </si>
  <si>
    <t>Lending by property category, DKKbn</t>
  </si>
  <si>
    <t>Lending, by loan size, DKKbn</t>
  </si>
  <si>
    <t>Lending, by-loan to-value (LTV), current property value, DKKbn</t>
  </si>
  <si>
    <t>Lending by region, DKKbn</t>
  </si>
  <si>
    <t>Lending by loan type - IO Loans, DKKbn</t>
  </si>
  <si>
    <t>Lending by loan type - Repayment Loans / Amortizing Loans, DKKbn</t>
  </si>
  <si>
    <t>Lending by loan type - All loans, DKKbn</t>
  </si>
  <si>
    <r>
      <t>Lending by Seasoning, DKKbn</t>
    </r>
    <r>
      <rPr>
        <i/>
        <sz val="8"/>
        <color theme="1"/>
        <rFont val="Calibri"/>
        <family val="2"/>
        <scheme val="minor"/>
      </rPr>
      <t xml:space="preserve"> (Seasoning defined by duration of customer relationship)</t>
    </r>
  </si>
  <si>
    <t>Lending by remaining maturity, DKKbn</t>
  </si>
  <si>
    <t>Total Customer Loans(fair value)</t>
  </si>
  <si>
    <t>Outstanding Covered Bonds (fair value)</t>
  </si>
  <si>
    <t xml:space="preserve">Guarantees (e.g. provided by states, municipals, banks) </t>
  </si>
  <si>
    <t>Net loan losses (Net loan losses and net loan loss provisions)</t>
  </si>
  <si>
    <t>Value of acquired properties / ships (temporary possessions, end quarter)</t>
  </si>
  <si>
    <t>Total customer loans (market value)</t>
  </si>
  <si>
    <t>-        Residential (owner-occ., private rental, corporate housing, holiday houses)</t>
  </si>
  <si>
    <t>Non-performing loans (See definition in table X1)</t>
  </si>
  <si>
    <t>Loan loss provisions (sum of total individual and group wise loss provisions, end of quarter)</t>
  </si>
  <si>
    <t>Nominal cover pool (total value)</t>
  </si>
  <si>
    <t>Transmission or liquidation proceeds to CB holders (for redemption of CBs maturing 0-1 day)</t>
  </si>
  <si>
    <t>Mandatory (percentage of risk weigted assets,general, by law)</t>
  </si>
  <si>
    <t>Additional tier 1 capital (e.g. hybrid core capital)</t>
  </si>
  <si>
    <t>Fair value of outstanding CBs (marked value)</t>
  </si>
  <si>
    <t>Fixed rate (Fixed rate constant for more than 1 year)</t>
  </si>
  <si>
    <t>Floating rate ( Floating rate constant for less than 1 year)</t>
  </si>
  <si>
    <t>≥  12 - ≤ 24 months</t>
  </si>
  <si>
    <t>≥  1 - ≤ 3 Years</t>
  </si>
  <si>
    <t>Note: * A few older traditional danish mortgage bonds are not CRD compliant</t>
  </si>
  <si>
    <t>Key Concepts Explanation</t>
  </si>
  <si>
    <t>Avg. LTV</t>
  </si>
  <si>
    <t>In %</t>
  </si>
  <si>
    <t>1 year</t>
  </si>
  <si>
    <t>1 day – &lt; 1 year</t>
  </si>
  <si>
    <t>Proceeds from senior secured debt</t>
  </si>
  <si>
    <t>Proceeds from senior unsecured debt</t>
  </si>
  <si>
    <t>80-89.9 per cent LTV</t>
  </si>
  <si>
    <t>90-100 per cent LTV</t>
  </si>
  <si>
    <t>&gt;100 per cent LTV</t>
  </si>
  <si>
    <t>Realised losses (DKKm)</t>
  </si>
  <si>
    <t>Total realised losses</t>
  </si>
  <si>
    <t>Realised losses (%)</t>
  </si>
  <si>
    <t>Total realised losses, %</t>
  </si>
  <si>
    <t>Lending, by-loan to-value (LTV), current property value, DKKbn ("Sidste krone")</t>
  </si>
  <si>
    <t>90 day Non-performing loans by property type, as percentage of lending, by continous LTV bracket, %</t>
  </si>
  <si>
    <t>Lending, by-loan to-value (LTV), current property value, PER CENT ("Sidste krone")</t>
  </si>
  <si>
    <t>As of</t>
  </si>
  <si>
    <t>A</t>
  </si>
  <si>
    <t>ECBC Label Template : Contents</t>
  </si>
  <si>
    <t>General Issuer Detail</t>
  </si>
  <si>
    <t>G1.1</t>
  </si>
  <si>
    <t>Cover Pool Information</t>
  </si>
  <si>
    <t>G2</t>
  </si>
  <si>
    <t>Outstanding CBs</t>
  </si>
  <si>
    <t xml:space="preserve">General cover pool information </t>
  </si>
  <si>
    <t>G3</t>
  </si>
  <si>
    <t>G4</t>
  </si>
  <si>
    <t>Legal ALM (balance principle) adherence</t>
  </si>
  <si>
    <t>Additional characteristics of ALM business model for issued CBs</t>
  </si>
  <si>
    <t>Lending, by-loan to-value (LTV), current property value, Per cent</t>
  </si>
  <si>
    <t>Lending, by-loan to-value (LTV), current property value, Per cent ("Sidste krone")</t>
  </si>
  <si>
    <t>Lending by Seasoning, DKKbn (Seasoning defined by duration of customer relationship)</t>
  </si>
  <si>
    <t>90 day Non-performing loans by property type, as percentage of instalments payments, %</t>
  </si>
  <si>
    <t>90 day Non-performing loans by property type, as percentage of lending, %</t>
  </si>
  <si>
    <t>Key Concepts</t>
  </si>
  <si>
    <t>General explanation</t>
  </si>
  <si>
    <t>Senior Secured Bonds</t>
  </si>
  <si>
    <t>X3</t>
  </si>
  <si>
    <t>USD</t>
  </si>
  <si>
    <t>Specialised finance institutes</t>
  </si>
  <si>
    <t>Table M1/B1</t>
  </si>
  <si>
    <t>Table M2/B2</t>
  </si>
  <si>
    <t>Table M3/B3</t>
  </si>
  <si>
    <t>Table M4a/B4a</t>
  </si>
  <si>
    <t>Table M4b/B4b</t>
  </si>
  <si>
    <t>Table M4c/B4c</t>
  </si>
  <si>
    <t>Table M4d/B4d</t>
  </si>
  <si>
    <t>Table M9/B9</t>
  </si>
  <si>
    <t>Table M10/B10</t>
  </si>
  <si>
    <t>Table M11/B11</t>
  </si>
  <si>
    <t>Table M11a/B11a</t>
  </si>
  <si>
    <t>Table M11b/B11b</t>
  </si>
  <si>
    <t>Table M12/B12</t>
  </si>
  <si>
    <t>Table M12a/B12a</t>
  </si>
  <si>
    <t>M1/B1</t>
  </si>
  <si>
    <t>M2/B2</t>
  </si>
  <si>
    <t>M3/B3</t>
  </si>
  <si>
    <t>M4a/B4a</t>
  </si>
  <si>
    <t>M4b/B4b</t>
  </si>
  <si>
    <t>M4c/B4c</t>
  </si>
  <si>
    <t>M4d/B4d</t>
  </si>
  <si>
    <t>M5/B5</t>
  </si>
  <si>
    <t>M6/B6</t>
  </si>
  <si>
    <t>M7/B7</t>
  </si>
  <si>
    <t>M8/B8</t>
  </si>
  <si>
    <t>M9/B9</t>
  </si>
  <si>
    <t>M10/B10</t>
  </si>
  <si>
    <t>M11/B11</t>
  </si>
  <si>
    <t>M11a/B11a</t>
  </si>
  <si>
    <t>M11b/B11b</t>
  </si>
  <si>
    <t>M12/B12</t>
  </si>
  <si>
    <t>M12a/B12a</t>
  </si>
  <si>
    <t>Fixed-rate to maturity</t>
  </si>
  <si>
    <t>Outside Denmark</t>
  </si>
  <si>
    <t>- rate fixed &gt; 3 and ≤ 5 years</t>
  </si>
  <si>
    <t>- rate fixed &gt; 5 years</t>
  </si>
  <si>
    <t>Fixed-rate shorter period than maturity (ARM's etc.)</t>
  </si>
  <si>
    <t>&lt; 60per cent LTV</t>
  </si>
  <si>
    <t>60-69.9 per cent LTV</t>
  </si>
  <si>
    <t>70-79.9 per cent LTV</t>
  </si>
  <si>
    <t>To Contents</t>
  </si>
  <si>
    <t xml:space="preserve">Table A.    General Issuer Detail </t>
  </si>
  <si>
    <t>Table M6/B6</t>
  </si>
  <si>
    <t>Table M7/B7</t>
  </si>
  <si>
    <t>Table M8/B8</t>
  </si>
  <si>
    <t>Core tier 1 capital invested in gilt-edged securities</t>
  </si>
  <si>
    <t>Table M5/B5 - Total</t>
  </si>
  <si>
    <t>Bullet</t>
  </si>
  <si>
    <t>Annuity</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</si>
  <si>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</si>
  <si>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</si>
  <si>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</si>
  <si>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</si>
  <si>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Lending, by-loan to-value (LTV), current property value, per cent</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</si>
  <si>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</si>
  <si>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</si>
  <si>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90 day Non-performing loans by property type, as percentage of total payments, %</t>
  </si>
  <si>
    <t> x</t>
  </si>
  <si>
    <t>x</t>
  </si>
  <si>
    <t>Loan loss provisions (cover pool level - shown in Table A on issuer level) - Optional</t>
  </si>
  <si>
    <t>X2</t>
  </si>
  <si>
    <t>X1</t>
  </si>
  <si>
    <t>Key Concept Explanation</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</si>
  <si>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</si>
  <si>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</si>
  <si>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</si>
  <si>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</si>
  <si>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</si>
  <si>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</si>
  <si>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</si>
  <si>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</si>
  <si>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</si>
  <si>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</si>
  <si>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</si>
  <si>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</si>
  <si>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</si>
  <si>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</si>
  <si>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</si>
  <si>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</si>
  <si>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</si>
  <si>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</si>
  <si>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</si>
  <si>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</si>
  <si>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</si>
  <si>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</si>
  <si>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</si>
  <si>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</si>
  <si>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</si>
  <si>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The NPL rate is calculated at different time periods after the original payment date. Standard in Table A is 90 day arrear.</t>
  </si>
  <si>
    <t>Commercial bank CB issuers adhere to the Basel definition of NPL.</t>
  </si>
  <si>
    <t>Explain how you distinguish between performing and nonperforming loans in the cover pool?</t>
  </si>
  <si>
    <t>No distinction made. Asset substitution i not allowed for specialised mortgage banks.</t>
  </si>
  <si>
    <t>The Basel definition of NPL’s is applied for commercial bank CB issuers</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</si>
  <si>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</si>
  <si>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</si>
  <si>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</si>
  <si>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</si>
  <si>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</si>
  <si>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</si>
  <si>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</si>
  <si>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</si>
  <si>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Table X2</t>
  </si>
  <si>
    <t xml:space="preserve">Key Concepts Explanation </t>
  </si>
  <si>
    <t xml:space="preserve">Issuer specific </t>
  </si>
  <si>
    <t>(N/A for some issuers)</t>
  </si>
  <si>
    <t>Guaranteed loans (if part of the cover pool)</t>
  </si>
  <si>
    <t>How are the loans guaranteed?</t>
  </si>
  <si>
    <t>Please provide details of guarantors</t>
  </si>
  <si>
    <t xml:space="preserve">Loan-to-Value (LTV) </t>
  </si>
  <si>
    <t>Legal framework for valuation and LTV-calculation follow the rules of the Danish FSA - Bekendtgørelse nr. 687 af 20. juni 2007</t>
  </si>
  <si>
    <t>Describe the method on which your LTV calculation is based</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</si>
  <si>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</si>
  <si>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Frequency of collateral valuation for the purpose of calculating the LTV</t>
  </si>
  <si>
    <t>Example 1a</t>
  </si>
  <si>
    <t>Explanation</t>
  </si>
  <si>
    <t>Example of a proportionaly distribution into LTV brackets for a loan with LTV of 75 pct and a loan size of 1 million and no prior liens.</t>
  </si>
  <si>
    <t>Loan-to-value (distribution continuously)</t>
  </si>
  <si>
    <t>0-19.9</t>
  </si>
  <si>
    <t>20-39.9</t>
  </si>
  <si>
    <t>40-59.9</t>
  </si>
  <si>
    <t>60-69.9</t>
  </si>
  <si>
    <t>70-79.9</t>
  </si>
  <si>
    <t>80-84.9</t>
  </si>
  <si>
    <t>85-89.9</t>
  </si>
  <si>
    <t>90-94.9</t>
  </si>
  <si>
    <t>95-100</t>
  </si>
  <si>
    <t>&gt;100</t>
  </si>
  <si>
    <t>-</t>
  </si>
  <si>
    <t>Example 1b</t>
  </si>
  <si>
    <t>Example of a continuous distribution into LTV brackets for a loan with LTV of 75 and a loan size of 1 million</t>
  </si>
  <si>
    <t>with prior liens consisting of a loan with a LTV of  40 pct.</t>
  </si>
  <si>
    <t>Example 2</t>
  </si>
  <si>
    <t>Example of discrete ("Sidste krone") distribution into LTV brackets for a loan with LTV of 75 and a loan size of 1 million</t>
  </si>
  <si>
    <t>In this example the 1.000.000 is distributed into the 70-79.9 interval because the LTV of the total loan is 75</t>
  </si>
  <si>
    <t>Loan-to-value  (discrete/"Sidste krone" distribution)</t>
  </si>
  <si>
    <t>Table X3</t>
  </si>
  <si>
    <t>Table A</t>
  </si>
  <si>
    <t>Total balance sheet assets as reported in the interim or annual reports of the issuer, 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</si>
  <si>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</si>
  <si>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</si>
  <si>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</si>
  <si>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</si>
  <si>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</si>
  <si>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</si>
  <si>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</si>
  <si>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</si>
  <si>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</si>
  <si>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</si>
  <si>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</si>
  <si>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</si>
  <si>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All individual and group wise læoan loss provisions as stated in the issuer´s interim and annual accounts</t>
  </si>
  <si>
    <t>Table G1.1</t>
  </si>
  <si>
    <t>Sum of nominal value of covered bonds + Senior secured debt + capital. Capital is:  Additional tier 1 capital (e.g. hybrid core capital) and Core tier 1 capital</t>
  </si>
  <si>
    <t>Liquidity due to be paid out next day in connection with refinancing</t>
  </si>
  <si>
    <t>Total value of cover pool - nominal value of covered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</si>
  <si>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</si>
  <si>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</si>
  <si>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</si>
  <si>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</si>
  <si>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</si>
  <si>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</si>
  <si>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</si>
  <si>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</si>
  <si>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The issuer can elaborate on the applied balance priciple.</t>
  </si>
  <si>
    <t>Table G3</t>
  </si>
  <si>
    <t>E.g. describe if stricter pratice is applied than required by law</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</si>
  <si>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</si>
  <si>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</si>
  <si>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</si>
  <si>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</si>
  <si>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</si>
  <si>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</si>
  <si>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</si>
  <si>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</si>
  <si>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</si>
  <si>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</si>
  <si>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</si>
  <si>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</si>
  <si>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</si>
  <si>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</si>
  <si>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</si>
  <si>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</si>
  <si>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</si>
  <si>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Table M6-M8</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</si>
  <si>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</si>
  <si>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</si>
  <si>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</si>
  <si>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</si>
  <si>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</si>
  <si>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</si>
  <si>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</si>
  <si>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</si>
  <si>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</si>
  <si>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</si>
  <si>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</si>
  <si>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</si>
  <si>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Further information</t>
  </si>
  <si>
    <t>Link or information</t>
  </si>
  <si>
    <t>In 2014  the Danish covered bond legislation was changes in order to address refinancing risk. Please find information på following link</t>
  </si>
  <si>
    <t>http://www.realkreditraadet.dk/Default.aspx?ID=2926</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</si>
  <si>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</si>
  <si>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</si>
  <si>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</si>
  <si>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</si>
  <si>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</si>
  <si>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</si>
  <si>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</si>
  <si>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</si>
  <si>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</si>
  <si>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</si>
  <si>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BBB+</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</si>
  <si>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</si>
  <si>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</si>
  <si>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</si>
  <si>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</si>
  <si>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</si>
  <si>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</si>
  <si>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</si>
  <si>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</si>
  <si>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</si>
  <si>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</si>
  <si>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Exposure to credit institute credit quality step 1</t>
  </si>
  <si>
    <t>Exposure to credit institute credit quality step 2</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</si>
  <si>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</si>
  <si>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</si>
  <si>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</si>
  <si>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</si>
  <si>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</si>
  <si>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</si>
  <si>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</si>
  <si>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</si>
  <si>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Total capital coverage (rating compliant capital)</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</si>
  <si>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</si>
  <si>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 (DKKbn)</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</si>
  <si>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</si>
  <si>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</si>
  <si>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</si>
  <si>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</si>
  <si>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</si>
  <si>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</si>
  <si>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</si>
  <si>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t>Exposure to credit institute credit quality step 3</t>
  </si>
  <si>
    <t>Q3 2015</t>
  </si>
  <si>
    <t>Q2 2015</t>
  </si>
  <si>
    <t>Q1 2015</t>
  </si>
  <si>
    <t>Q4 2014</t>
  </si>
  <si>
    <t>Note: 90-days arrear as of Q3 2015  (See definition in table X1)</t>
  </si>
  <si>
    <t>31 September 2015</t>
  </si>
  <si>
    <t>Central Jutland (Region Midtjylland)</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</si>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</sst>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 #,##0_ ;_ * \-#,##0_ ;_ * &quot;-&quot;??_ ;_ @_ "/>
    <numFmt numFmtId="165" formatCode="_ * #,##0.0_ ;_ * \-#,##0.0_ ;_ * &quot;-&quot;??_ ;_ @_ "/>
    <numFmt numFmtId="166" formatCode="0.0"/>
    <numFmt numFmtId="167" formatCode="0.0%"/>
    <numFmt numFmtId="168" formatCode="dd/mmm/yyyy"/>
    <numFmt numFmtId="169" formatCode="#,##0.0"/>
  </numFmts>
  <fonts count="5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2"/>
      <color theme="1"/>
      <name val="Calibri"/>
      <family val="2"/>
      <scheme val="minor"/>
    </font>
    <font>
      <sz val="8"/>
      <color theme="1"/>
      <name val="Calibri"/>
      <family val="2"/>
      <scheme val="minor"/>
    </font>
    <font>
      <i/>
      <sz val="8"/>
      <color theme="1"/>
      <name val="Calibri"/>
      <family val="2"/>
      <scheme val="minor"/>
    </font>
    <font>
      <b/>
      <sz val="12"/>
      <color rgb="FF000000"/>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sz val="12"/>
      <color theme="1"/>
      <name val="Calibri"/>
      <family val="2"/>
      <scheme val="minor"/>
    </font>
    <font>
      <b/>
      <vertAlign val="superscript"/>
      <sz val="12"/>
      <color theme="1"/>
      <name val="Calibri"/>
      <family val="2"/>
      <scheme val="minor"/>
    </font>
    <font>
      <b/>
      <sz val="9"/>
      <color rgb="FF000000"/>
      <name val="Arial"/>
      <family val="2"/>
    </font>
    <font>
      <b/>
      <sz val="14"/>
      <color theme="0" tint="-0.499984740745262"/>
      <name val="Arial"/>
      <family val="2"/>
    </font>
    <font>
      <b/>
      <sz val="11"/>
      <color rgb="FF000000"/>
      <name val="Arial"/>
      <family val="2"/>
    </font>
    <font>
      <b/>
      <i/>
      <sz val="11"/>
      <color rgb="FF000000"/>
      <name val="Arial"/>
      <family val="2"/>
    </font>
    <font>
      <b/>
      <i/>
      <sz val="11"/>
      <name val="Arial"/>
      <family val="2"/>
    </font>
    <font>
      <i/>
      <sz val="10"/>
      <color theme="1"/>
      <name val="Calibri"/>
      <family val="2"/>
      <scheme val="minor"/>
    </font>
    <font>
      <b/>
      <i/>
      <sz val="11"/>
      <color theme="1"/>
      <name val="Calibri"/>
      <family val="2"/>
      <scheme val="minor"/>
    </font>
    <font>
      <b/>
      <sz val="12"/>
      <color theme="0" tint="-0.499984740745262"/>
      <name val="Arial"/>
      <family val="2"/>
    </font>
    <font>
      <u/>
      <sz val="9.35"/>
      <color theme="10"/>
      <name val="Calibri"/>
      <family val="2"/>
    </font>
    <font>
      <sz val="10"/>
      <name val="Arial"/>
      <family val="2"/>
    </font>
    <font>
      <sz val="8"/>
      <name val="Arial"/>
      <family val="2"/>
    </font>
    <font>
      <sz val="11"/>
      <color rgb="FFFF0000"/>
      <name val="Calibri"/>
      <family val="2"/>
      <scheme val="minor"/>
    </font>
    <font>
      <b/>
      <i/>
      <sz val="11"/>
      <color rgb="FFFF0000"/>
      <name val="Calibri"/>
      <family val="2"/>
      <scheme val="minor"/>
    </font>
    <font>
      <b/>
      <sz val="8"/>
      <name val="Arial"/>
      <family val="2"/>
    </font>
    <font>
      <b/>
      <sz val="28"/>
      <color theme="1"/>
      <name val="Arial"/>
      <family val="2"/>
    </font>
    <font>
      <b/>
      <sz val="10"/>
      <color theme="1"/>
      <name val="Arial"/>
      <family val="2"/>
    </font>
    <font>
      <b/>
      <sz val="16"/>
      <color theme="0" tint="-0.499984740745262"/>
      <name val="Arial"/>
      <family val="2"/>
    </font>
    <font>
      <sz val="11"/>
      <name val="Calibri"/>
      <family val="2"/>
      <scheme val="minor"/>
    </font>
    <font>
      <sz val="11"/>
      <name val="Calibri"/>
      <family val="2"/>
    </font>
    <font>
      <i/>
      <sz val="11"/>
      <name val="Calibri"/>
      <family val="2"/>
      <scheme val="minor"/>
    </font>
    <font>
      <b/>
      <sz val="12"/>
      <name val="Calibri"/>
      <family val="2"/>
      <scheme val="minor"/>
    </font>
    <font>
      <b/>
      <i/>
      <sz val="11"/>
      <name val="Calibri"/>
      <family val="2"/>
      <scheme val="minor"/>
    </font>
    <font>
      <b/>
      <sz val="11"/>
      <name val="Calibri"/>
      <family val="2"/>
      <scheme val="minor"/>
    </font>
    <font>
      <sz val="10"/>
      <color theme="1"/>
      <name val="Calibri"/>
      <family val="2"/>
      <scheme val="minor"/>
    </font>
    <font>
      <b/>
      <sz val="11"/>
      <color theme="1" tint="0.499984740745262"/>
      <name val="Calibri"/>
      <family val="2"/>
      <scheme val="minor"/>
    </font>
    <font>
      <b/>
      <u/>
      <sz val="11"/>
      <color theme="1"/>
      <name val="Calibri"/>
      <family val="2"/>
      <scheme val="minor"/>
    </font>
    <font>
      <u/>
      <sz val="11"/>
      <color theme="10"/>
      <name val="Calibri"/>
      <family val="2"/>
      <scheme val="minor"/>
    </font>
    <font>
      <sz val="8"/>
      <color rgb="FF000000"/>
      <name val="Arial"/>
      <family val="2"/>
    </font>
    <font>
      <sz val="7"/>
      <color theme="1"/>
      <name val="Times New Roman"/>
      <family val="1"/>
    </font>
    <font>
      <sz val="11"/>
      <color theme="1"/>
      <name val="Arial"/>
      <family val="2"/>
    </font>
    <font>
      <sz val="12"/>
      <color theme="1"/>
      <name val="Times New Roman"/>
      <family val="1"/>
    </font>
    <font>
      <b/>
      <sz val="10"/>
      <color rgb="FF000000"/>
      <name val="Arial"/>
      <family val="2"/>
    </font>
    <font>
      <b/>
      <i/>
      <sz val="10"/>
      <color rgb="FF000000"/>
      <name val="Arial"/>
      <family val="2"/>
    </font>
    <font>
      <u/>
      <sz val="11"/>
      <color theme="1"/>
      <name val="Calibri"/>
      <family val="2"/>
      <scheme val="minor"/>
    </font>
    <font>
      <sz val="11"/>
      <color theme="1"/>
      <name val="Calibri"/>
      <family val="2"/>
    </font>
    <font>
      <b/>
      <sz val="12"/>
      <color rgb="FF000000"/>
      <name val="Calibri"/>
      <family val="2"/>
    </font>
    <font>
      <b/>
      <sz val="11"/>
      <color rgb="FF000000"/>
      <name val="Calibri"/>
      <family val="2"/>
    </font>
    <font>
      <sz val="11"/>
      <color rgb="FF000000"/>
      <name val="Calibri"/>
      <family val="2"/>
    </font>
    <font>
      <u/>
      <sz val="11"/>
      <color theme="10"/>
      <name val="Calibri"/>
      <family val="2"/>
    </font>
    <font>
      <u/>
      <sz val="11"/>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4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3" fillId="0" borderId="0"/>
    <xf numFmtId="0" fontId="23" fillId="0" borderId="0"/>
  </cellStyleXfs>
  <cellXfs count="379">
    <xf numFmtId="0" fontId="0" fillId="0" borderId="0" xfId="0"/>
    <xf numFmtId="0" fontId="0" fillId="2" borderId="1" xfId="0" applyFill="1" applyBorder="1"/>
    <xf numFmtId="0" fontId="9" fillId="2" borderId="0" xfId="0" applyFont="1" applyFill="1" applyBorder="1" applyAlignment="1">
      <alignment vertical="center" wrapText="1"/>
    </xf>
    <xf numFmtId="0" fontId="0" fillId="3" borderId="0" xfId="0" applyFont="1" applyFill="1"/>
    <xf numFmtId="0" fontId="10" fillId="3" borderId="0" xfId="0" applyFont="1" applyFill="1" applyBorder="1" applyAlignment="1">
      <alignment horizontal="justify" vertical="center" wrapText="1"/>
    </xf>
    <xf numFmtId="0" fontId="8" fillId="3" borderId="0" xfId="0" applyFont="1" applyFill="1" applyBorder="1" applyAlignment="1">
      <alignment vertical="center"/>
    </xf>
    <xf numFmtId="0" fontId="0" fillId="3" borderId="0" xfId="0" applyFont="1" applyFill="1" applyBorder="1"/>
    <xf numFmtId="0" fontId="14" fillId="3" borderId="0" xfId="0" applyFont="1" applyFill="1" applyBorder="1" applyAlignment="1">
      <alignment horizontal="justify" vertical="center" wrapText="1"/>
    </xf>
    <xf numFmtId="0" fontId="7" fillId="3" borderId="0" xfId="0" applyFont="1" applyFill="1" applyBorder="1" applyAlignment="1"/>
    <xf numFmtId="0" fontId="10" fillId="2" borderId="0" xfId="0" applyFont="1" applyFill="1" applyBorder="1" applyAlignment="1">
      <alignment vertical="center"/>
    </xf>
    <xf numFmtId="0" fontId="9" fillId="3" borderId="0" xfId="0" applyFont="1" applyFill="1" applyBorder="1" applyAlignment="1">
      <alignment vertical="center" wrapText="1"/>
    </xf>
    <xf numFmtId="0" fontId="0" fillId="3" borderId="0" xfId="0" applyFont="1" applyFill="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horizontal="left" vertical="center" wrapText="1" indent="3"/>
    </xf>
    <xf numFmtId="0" fontId="9" fillId="3" borderId="3" xfId="0" applyFont="1" applyFill="1" applyBorder="1" applyAlignment="1">
      <alignment vertical="center" wrapText="1"/>
    </xf>
    <xf numFmtId="0" fontId="9" fillId="3" borderId="2" xfId="0" applyFont="1" applyFill="1" applyBorder="1" applyAlignment="1">
      <alignment vertical="center" wrapText="1"/>
    </xf>
    <xf numFmtId="0" fontId="0" fillId="3" borderId="2" xfId="0" applyFont="1" applyFill="1" applyBorder="1" applyAlignment="1">
      <alignment vertical="center" wrapText="1"/>
    </xf>
    <xf numFmtId="0" fontId="9" fillId="3" borderId="0" xfId="0" applyFont="1" applyFill="1" applyBorder="1" applyAlignment="1">
      <alignment horizontal="justify" vertical="center" wrapText="1"/>
    </xf>
    <xf numFmtId="0" fontId="9" fillId="3" borderId="0" xfId="0" applyFont="1" applyFill="1" applyBorder="1" applyAlignment="1">
      <alignment horizontal="left" vertical="center" wrapText="1" indent="6"/>
    </xf>
    <xf numFmtId="0" fontId="8" fillId="2" borderId="0" xfId="0" applyFont="1" applyFill="1" applyBorder="1" applyAlignment="1">
      <alignment horizontal="justify" vertical="center" wrapText="1"/>
    </xf>
    <xf numFmtId="0" fontId="16" fillId="2" borderId="0" xfId="0" applyFont="1" applyFill="1" applyBorder="1" applyAlignment="1">
      <alignment horizontal="justify" vertical="center" wrapText="1"/>
    </xf>
    <xf numFmtId="165" fontId="0" fillId="3" borderId="0" xfId="1" applyNumberFormat="1" applyFont="1" applyFill="1" applyBorder="1" applyAlignment="1">
      <alignment vertical="top" wrapText="1"/>
    </xf>
    <xf numFmtId="165" fontId="0" fillId="3" borderId="0" xfId="1" applyNumberFormat="1" applyFont="1" applyFill="1" applyBorder="1" applyAlignment="1">
      <alignment horizontal="center" vertical="top" wrapText="1"/>
    </xf>
    <xf numFmtId="165" fontId="0" fillId="3" borderId="1" xfId="1" applyNumberFormat="1" applyFont="1" applyFill="1" applyBorder="1" applyAlignment="1">
      <alignment vertical="top" wrapText="1"/>
    </xf>
    <xf numFmtId="164" fontId="9" fillId="3" borderId="1" xfId="0" applyNumberFormat="1" applyFont="1" applyFill="1" applyBorder="1" applyAlignment="1">
      <alignment vertical="center" wrapText="1"/>
    </xf>
    <xf numFmtId="0" fontId="2" fillId="3" borderId="0" xfId="0" applyFont="1" applyFill="1" applyBorder="1" applyAlignment="1">
      <alignment vertical="center"/>
    </xf>
    <xf numFmtId="0" fontId="0" fillId="3" borderId="2" xfId="0" applyFont="1" applyFill="1" applyBorder="1"/>
    <xf numFmtId="0" fontId="9" fillId="3" borderId="0" xfId="0" applyFont="1" applyFill="1" applyBorder="1" applyAlignment="1">
      <alignment vertical="center"/>
    </xf>
    <xf numFmtId="0" fontId="0" fillId="3" borderId="0" xfId="0" applyFont="1" applyFill="1" applyBorder="1" applyAlignment="1">
      <alignment vertical="center"/>
    </xf>
    <xf numFmtId="0" fontId="15" fillId="2" borderId="0" xfId="0" applyFont="1" applyFill="1" applyBorder="1" applyAlignment="1">
      <alignment horizontal="center" vertical="center" wrapText="1"/>
    </xf>
    <xf numFmtId="0" fontId="16" fillId="2" borderId="0" xfId="0" applyFont="1" applyFill="1" applyBorder="1" applyAlignment="1">
      <alignment horizontal="left" vertical="center" wrapText="1"/>
    </xf>
    <xf numFmtId="0" fontId="0" fillId="3" borderId="1" xfId="0" applyFont="1" applyFill="1" applyBorder="1"/>
    <xf numFmtId="0" fontId="9" fillId="3" borderId="1" xfId="0" applyFont="1" applyFill="1" applyBorder="1" applyAlignment="1">
      <alignment vertical="center"/>
    </xf>
    <xf numFmtId="0" fontId="0" fillId="3" borderId="1" xfId="0" applyFont="1" applyFill="1" applyBorder="1" applyAlignment="1">
      <alignment vertical="center"/>
    </xf>
    <xf numFmtId="0" fontId="11" fillId="3" borderId="0" xfId="0" applyFont="1" applyFill="1" applyBorder="1" applyAlignment="1">
      <alignment vertical="center"/>
    </xf>
    <xf numFmtId="0" fontId="0" fillId="3" borderId="0" xfId="0" applyFont="1" applyFill="1" applyBorder="1" applyAlignment="1">
      <alignment horizontal="center" vertical="center"/>
    </xf>
    <xf numFmtId="0" fontId="9" fillId="3" borderId="0" xfId="0" applyFont="1" applyFill="1" applyBorder="1" applyAlignment="1">
      <alignment horizontal="right" vertical="center"/>
    </xf>
    <xf numFmtId="0" fontId="9" fillId="3" borderId="0" xfId="0" applyFont="1" applyFill="1" applyBorder="1" applyAlignment="1">
      <alignment horizontal="right" vertical="center" wrapText="1"/>
    </xf>
    <xf numFmtId="0" fontId="18" fillId="3" borderId="0" xfId="0" applyFont="1" applyFill="1" applyBorder="1"/>
    <xf numFmtId="0" fontId="18" fillId="3" borderId="0" xfId="0" applyFont="1" applyFill="1" applyBorder="1" applyAlignment="1">
      <alignment vertical="center"/>
    </xf>
    <xf numFmtId="0" fontId="14" fillId="2" borderId="0" xfId="0" applyFont="1" applyFill="1" applyBorder="1" applyAlignment="1">
      <alignment horizontal="justify" vertical="center" wrapText="1"/>
    </xf>
    <xf numFmtId="0" fontId="14" fillId="3" borderId="0" xfId="0" applyFont="1" applyFill="1" applyBorder="1" applyAlignment="1">
      <alignment horizontal="left" vertical="center"/>
    </xf>
    <xf numFmtId="0" fontId="16" fillId="3" borderId="0" xfId="0" applyFont="1" applyFill="1" applyBorder="1" applyAlignment="1">
      <alignment horizontal="justify" vertical="center" wrapText="1"/>
    </xf>
    <xf numFmtId="0" fontId="17" fillId="3" borderId="0" xfId="0" applyFont="1" applyFill="1" applyBorder="1" applyAlignment="1">
      <alignment vertical="center"/>
    </xf>
    <xf numFmtId="0" fontId="4" fillId="3" borderId="0" xfId="0" applyFont="1" applyFill="1" applyBorder="1"/>
    <xf numFmtId="0" fontId="0" fillId="3" borderId="0" xfId="0" applyFill="1" applyBorder="1"/>
    <xf numFmtId="0" fontId="0" fillId="3" borderId="0" xfId="0" applyFill="1"/>
    <xf numFmtId="0" fontId="3" fillId="3" borderId="0" xfId="0" applyFont="1" applyFill="1" applyAlignment="1">
      <alignment horizontal="right"/>
    </xf>
    <xf numFmtId="14" fontId="3" fillId="3" borderId="0" xfId="0" applyNumberFormat="1" applyFont="1" applyFill="1" applyAlignment="1">
      <alignment horizontal="left"/>
    </xf>
    <xf numFmtId="0" fontId="3" fillId="3" borderId="0" xfId="0" applyFont="1" applyFill="1"/>
    <xf numFmtId="0" fontId="0" fillId="3" borderId="1" xfId="0" applyFill="1" applyBorder="1"/>
    <xf numFmtId="0" fontId="0" fillId="3" borderId="2" xfId="0" applyFill="1" applyBorder="1"/>
    <xf numFmtId="164" fontId="0" fillId="3" borderId="2" xfId="1" applyNumberFormat="1" applyFont="1" applyFill="1" applyBorder="1"/>
    <xf numFmtId="164" fontId="2" fillId="3" borderId="2" xfId="1" applyNumberFormat="1" applyFont="1" applyFill="1" applyBorder="1"/>
    <xf numFmtId="165" fontId="0" fillId="3" borderId="2" xfId="1" applyNumberFormat="1" applyFont="1" applyFill="1" applyBorder="1"/>
    <xf numFmtId="165" fontId="2" fillId="3" borderId="2" xfId="1" applyNumberFormat="1" applyFont="1" applyFill="1" applyBorder="1"/>
    <xf numFmtId="0" fontId="19" fillId="2" borderId="1" xfId="0" applyFont="1" applyFill="1" applyBorder="1"/>
    <xf numFmtId="0" fontId="0" fillId="2" borderId="0" xfId="0" applyFill="1" applyBorder="1"/>
    <xf numFmtId="0" fontId="0" fillId="3" borderId="0" xfId="0" applyFill="1" applyAlignment="1">
      <alignment wrapText="1"/>
    </xf>
    <xf numFmtId="43" fontId="0" fillId="3" borderId="0" xfId="1" applyFont="1" applyFill="1"/>
    <xf numFmtId="0" fontId="15" fillId="2" borderId="0" xfId="0" applyFont="1" applyFill="1" applyBorder="1" applyAlignment="1">
      <alignment horizontal="right" vertical="center" wrapText="1"/>
    </xf>
    <xf numFmtId="0" fontId="19" fillId="2" borderId="0" xfId="0" applyFont="1" applyFill="1" applyBorder="1" applyAlignment="1">
      <alignment horizontal="right"/>
    </xf>
    <xf numFmtId="165" fontId="0" fillId="3" borderId="0" xfId="1" applyNumberFormat="1" applyFont="1" applyFill="1"/>
    <xf numFmtId="0" fontId="0" fillId="3" borderId="0" xfId="0" applyFill="1" applyAlignment="1">
      <alignment horizontal="center"/>
    </xf>
    <xf numFmtId="0" fontId="0" fillId="3" borderId="1" xfId="0" applyFill="1" applyBorder="1" applyAlignment="1">
      <alignment horizontal="right" wrapText="1"/>
    </xf>
    <xf numFmtId="0" fontId="19" fillId="2" borderId="0" xfId="0" applyFont="1" applyFill="1" applyAlignment="1">
      <alignment horizontal="left"/>
    </xf>
    <xf numFmtId="0" fontId="2" fillId="2" borderId="0" xfId="0" applyFont="1" applyFill="1"/>
    <xf numFmtId="0" fontId="2" fillId="3" borderId="2" xfId="0" applyFont="1" applyFill="1" applyBorder="1"/>
    <xf numFmtId="0" fontId="5" fillId="3" borderId="0" xfId="0" applyFont="1" applyFill="1"/>
    <xf numFmtId="0" fontId="13" fillId="3" borderId="0" xfId="0" applyFont="1" applyFill="1"/>
    <xf numFmtId="0" fontId="20" fillId="3" borderId="0" xfId="0" applyFont="1" applyFill="1" applyBorder="1" applyAlignment="1">
      <alignment horizontal="justify" vertical="center" wrapText="1"/>
    </xf>
    <xf numFmtId="166" fontId="9" fillId="3" borderId="2" xfId="0" applyNumberFormat="1" applyFont="1" applyFill="1" applyBorder="1" applyAlignment="1">
      <alignment vertical="center" wrapText="1"/>
    </xf>
    <xf numFmtId="166" fontId="9" fillId="3" borderId="0" xfId="0" applyNumberFormat="1" applyFont="1" applyFill="1" applyBorder="1" applyAlignment="1">
      <alignment vertical="center" wrapText="1"/>
    </xf>
    <xf numFmtId="166" fontId="9" fillId="3" borderId="1" xfId="0" applyNumberFormat="1" applyFont="1" applyFill="1" applyBorder="1" applyAlignment="1">
      <alignment vertical="center" wrapText="1"/>
    </xf>
    <xf numFmtId="167" fontId="9" fillId="3" borderId="3" xfId="2" applyNumberFormat="1" applyFont="1" applyFill="1" applyBorder="1" applyAlignment="1">
      <alignment vertical="center" wrapText="1"/>
    </xf>
    <xf numFmtId="167" fontId="0" fillId="3" borderId="0" xfId="2" applyNumberFormat="1" applyFont="1" applyFill="1" applyBorder="1" applyAlignment="1">
      <alignment vertical="top" wrapText="1"/>
    </xf>
    <xf numFmtId="43" fontId="9" fillId="3" borderId="1" xfId="0" applyNumberFormat="1" applyFont="1" applyFill="1" applyBorder="1" applyAlignment="1">
      <alignment vertical="center" wrapText="1"/>
    </xf>
    <xf numFmtId="166" fontId="9" fillId="3" borderId="0" xfId="0" applyNumberFormat="1" applyFont="1" applyFill="1" applyBorder="1" applyAlignment="1">
      <alignment vertical="center"/>
    </xf>
    <xf numFmtId="166" fontId="0" fillId="3" borderId="0" xfId="0" applyNumberFormat="1" applyFont="1" applyFill="1" applyBorder="1" applyAlignment="1">
      <alignment vertical="center"/>
    </xf>
    <xf numFmtId="167" fontId="0" fillId="3" borderId="1" xfId="2" applyNumberFormat="1" applyFont="1" applyFill="1" applyBorder="1" applyAlignment="1">
      <alignment vertical="center"/>
    </xf>
    <xf numFmtId="43" fontId="9" fillId="3" borderId="0" xfId="0" applyNumberFormat="1" applyFont="1" applyFill="1" applyBorder="1" applyAlignment="1">
      <alignment vertical="center" wrapText="1"/>
    </xf>
    <xf numFmtId="166" fontId="0" fillId="3" borderId="0" xfId="0" applyNumberFormat="1" applyFont="1" applyFill="1"/>
    <xf numFmtId="166" fontId="0" fillId="3" borderId="0" xfId="0" applyNumberFormat="1" applyFont="1" applyFill="1" applyBorder="1" applyAlignment="1">
      <alignment vertical="top" wrapText="1"/>
    </xf>
    <xf numFmtId="9" fontId="9" fillId="3" borderId="0" xfId="0" applyNumberFormat="1" applyFont="1" applyFill="1" applyBorder="1" applyAlignment="1">
      <alignment horizontal="right" vertical="center"/>
    </xf>
    <xf numFmtId="43" fontId="0" fillId="3" borderId="0" xfId="0" applyNumberFormat="1" applyFont="1" applyFill="1" applyAlignment="1">
      <alignment horizontal="right"/>
    </xf>
    <xf numFmtId="0" fontId="24" fillId="3" borderId="0" xfId="0" applyFont="1" applyFill="1" applyBorder="1"/>
    <xf numFmtId="0" fontId="24" fillId="3" borderId="1" xfId="0" applyFont="1" applyFill="1" applyBorder="1"/>
    <xf numFmtId="9" fontId="25" fillId="3" borderId="2" xfId="2" applyFont="1" applyFill="1" applyBorder="1"/>
    <xf numFmtId="0" fontId="14" fillId="3" borderId="0" xfId="0" applyFont="1" applyFill="1" applyBorder="1" applyAlignment="1">
      <alignment horizontal="justify" vertical="center"/>
    </xf>
    <xf numFmtId="0" fontId="26" fillId="4" borderId="0" xfId="6" applyFont="1" applyFill="1" applyBorder="1"/>
    <xf numFmtId="0" fontId="27" fillId="3" borderId="0" xfId="0" applyFont="1" applyFill="1" applyBorder="1" applyAlignment="1">
      <alignment horizontal="center" vertical="center" wrapText="1"/>
    </xf>
    <xf numFmtId="0" fontId="28" fillId="3" borderId="0" xfId="0" applyFont="1" applyFill="1" applyBorder="1" applyAlignment="1">
      <alignment horizontal="left" vertical="top"/>
    </xf>
    <xf numFmtId="0" fontId="29" fillId="3" borderId="0" xfId="0" applyFont="1" applyFill="1" applyBorder="1" applyAlignment="1">
      <alignment horizontal="center" vertical="center"/>
    </xf>
    <xf numFmtId="0" fontId="2" fillId="3" borderId="0" xfId="0" applyFont="1" applyFill="1"/>
    <xf numFmtId="0" fontId="21" fillId="3" borderId="0" xfId="3" applyFill="1" applyAlignment="1" applyProtection="1">
      <alignment horizontal="right"/>
    </xf>
    <xf numFmtId="0" fontId="19" fillId="2" borderId="0" xfId="0" applyFont="1" applyFill="1" applyBorder="1" applyAlignment="1">
      <alignment horizontal="left"/>
    </xf>
    <xf numFmtId="0" fontId="0" fillId="2" borderId="0" xfId="0" applyFill="1" applyBorder="1" applyAlignment="1">
      <alignment horizontal="left"/>
    </xf>
    <xf numFmtId="0" fontId="2" fillId="3" borderId="1" xfId="0" applyFont="1" applyFill="1" applyBorder="1" applyAlignment="1">
      <alignment horizontal="right" wrapText="1"/>
    </xf>
    <xf numFmtId="0" fontId="30" fillId="3" borderId="0" xfId="0" applyFont="1" applyFill="1"/>
    <xf numFmtId="0" fontId="30" fillId="3" borderId="0" xfId="0" applyFont="1" applyFill="1" applyBorder="1" applyAlignment="1">
      <alignment vertical="center"/>
    </xf>
    <xf numFmtId="0" fontId="30" fillId="3" borderId="0" xfId="0" applyFont="1" applyFill="1" applyBorder="1"/>
    <xf numFmtId="0" fontId="30" fillId="3" borderId="0" xfId="0" applyFont="1" applyFill="1" applyBorder="1" applyAlignment="1">
      <alignment horizontal="left" vertical="center" indent="1"/>
    </xf>
    <xf numFmtId="0" fontId="30" fillId="3" borderId="1" xfId="0" applyFont="1" applyFill="1" applyBorder="1" applyAlignment="1">
      <alignment horizontal="left" vertical="center"/>
    </xf>
    <xf numFmtId="0" fontId="30" fillId="3" borderId="1" xfId="0" applyFont="1" applyFill="1" applyBorder="1"/>
    <xf numFmtId="0" fontId="30" fillId="3" borderId="2" xfId="0" applyFont="1" applyFill="1" applyBorder="1"/>
    <xf numFmtId="164" fontId="30" fillId="3" borderId="2" xfId="1" applyNumberFormat="1" applyFont="1" applyFill="1" applyBorder="1"/>
    <xf numFmtId="0" fontId="32" fillId="3" borderId="2" xfId="0" applyFont="1" applyFill="1" applyBorder="1"/>
    <xf numFmtId="0" fontId="33" fillId="3" borderId="0" xfId="0" applyFont="1" applyFill="1" applyBorder="1"/>
    <xf numFmtId="0" fontId="34" fillId="2" borderId="1" xfId="0" applyFont="1" applyFill="1" applyBorder="1"/>
    <xf numFmtId="0" fontId="30" fillId="2" borderId="1" xfId="0" applyFont="1" applyFill="1" applyBorder="1"/>
    <xf numFmtId="165" fontId="30" fillId="3" borderId="2" xfId="1" applyNumberFormat="1" applyFont="1" applyFill="1" applyBorder="1"/>
    <xf numFmtId="165" fontId="30" fillId="3" borderId="0" xfId="1" applyNumberFormat="1" applyFont="1" applyFill="1" applyAlignment="1">
      <alignment horizontal="center"/>
    </xf>
    <xf numFmtId="0" fontId="30" fillId="3" borderId="0" xfId="0" applyFont="1" applyFill="1" applyAlignment="1">
      <alignment horizontal="center"/>
    </xf>
    <xf numFmtId="165" fontId="35" fillId="3" borderId="2" xfId="1" applyNumberFormat="1" applyFont="1" applyFill="1" applyBorder="1" applyAlignment="1">
      <alignment horizontal="center"/>
    </xf>
    <xf numFmtId="167" fontId="30" fillId="3" borderId="0" xfId="2" applyNumberFormat="1" applyFont="1" applyFill="1" applyAlignment="1">
      <alignment horizontal="right"/>
    </xf>
    <xf numFmtId="165" fontId="30" fillId="3" borderId="0" xfId="1" applyNumberFormat="1" applyFont="1" applyFill="1" applyAlignment="1">
      <alignment horizontal="right"/>
    </xf>
    <xf numFmtId="167" fontId="35" fillId="3" borderId="2" xfId="2" applyNumberFormat="1" applyFont="1" applyFill="1" applyBorder="1" applyAlignment="1">
      <alignment horizontal="right"/>
    </xf>
    <xf numFmtId="0" fontId="34" fillId="2" borderId="0" xfId="0" applyFont="1" applyFill="1" applyBorder="1" applyAlignment="1">
      <alignment horizontal="left"/>
    </xf>
    <xf numFmtId="0" fontId="34" fillId="2" borderId="0" xfId="0" applyFont="1" applyFill="1" applyBorder="1" applyAlignment="1">
      <alignment horizontal="right"/>
    </xf>
    <xf numFmtId="0" fontId="30" fillId="2" borderId="0" xfId="0" applyFont="1" applyFill="1" applyBorder="1"/>
    <xf numFmtId="0" fontId="30" fillId="3" borderId="1" xfId="0" applyFont="1" applyFill="1" applyBorder="1" applyAlignment="1">
      <alignment horizontal="right" wrapText="1"/>
    </xf>
    <xf numFmtId="0" fontId="30" fillId="3" borderId="0" xfId="0" applyFont="1" applyFill="1" applyAlignment="1">
      <alignment wrapText="1"/>
    </xf>
    <xf numFmtId="0" fontId="4" fillId="0" borderId="0" xfId="0" applyFont="1" applyFill="1" applyBorder="1"/>
    <xf numFmtId="0" fontId="34" fillId="2" borderId="0" xfId="0" applyFont="1" applyFill="1" applyAlignment="1">
      <alignment horizontal="left"/>
    </xf>
    <xf numFmtId="165" fontId="35" fillId="3" borderId="2" xfId="1" applyNumberFormat="1" applyFont="1" applyFill="1" applyBorder="1" applyAlignment="1">
      <alignment horizontal="right"/>
    </xf>
    <xf numFmtId="0" fontId="30" fillId="3" borderId="0" xfId="0" quotePrefix="1" applyFont="1" applyFill="1" applyBorder="1" applyAlignment="1">
      <alignment vertical="center"/>
    </xf>
    <xf numFmtId="0" fontId="30" fillId="3" borderId="0" xfId="0" quotePrefix="1" applyFont="1" applyFill="1"/>
    <xf numFmtId="43" fontId="30" fillId="3" borderId="2" xfId="1" applyFont="1" applyFill="1" applyBorder="1" applyAlignment="1">
      <alignment horizontal="right"/>
    </xf>
    <xf numFmtId="43" fontId="35" fillId="3" borderId="2" xfId="1" applyFont="1" applyFill="1" applyBorder="1" applyAlignment="1">
      <alignment horizontal="right"/>
    </xf>
    <xf numFmtId="166" fontId="30" fillId="3" borderId="0" xfId="0" applyNumberFormat="1" applyFont="1" applyFill="1" applyBorder="1" applyAlignment="1">
      <alignment horizontal="right" vertical="center"/>
    </xf>
    <xf numFmtId="165" fontId="30" fillId="3" borderId="0" xfId="1" applyNumberFormat="1" applyFont="1" applyFill="1" applyBorder="1" applyAlignment="1">
      <alignment vertical="center"/>
    </xf>
    <xf numFmtId="165" fontId="30" fillId="3" borderId="0" xfId="1" applyNumberFormat="1" applyFont="1" applyFill="1" applyBorder="1"/>
    <xf numFmtId="165" fontId="30" fillId="3" borderId="0" xfId="1" applyNumberFormat="1" applyFont="1" applyFill="1" applyBorder="1" applyAlignment="1">
      <alignment horizontal="right"/>
    </xf>
    <xf numFmtId="167" fontId="30" fillId="3" borderId="0" xfId="2" applyNumberFormat="1" applyFont="1" applyFill="1" applyBorder="1" applyAlignment="1">
      <alignment vertical="center"/>
    </xf>
    <xf numFmtId="167" fontId="30" fillId="3" borderId="0" xfId="1" applyNumberFormat="1" applyFont="1" applyFill="1" applyBorder="1" applyAlignment="1">
      <alignment vertical="center"/>
    </xf>
    <xf numFmtId="164" fontId="30" fillId="3" borderId="0" xfId="1" applyNumberFormat="1" applyFont="1" applyFill="1" applyBorder="1" applyAlignment="1">
      <alignment vertical="center"/>
    </xf>
    <xf numFmtId="167" fontId="32" fillId="3" borderId="2" xfId="2" applyNumberFormat="1" applyFont="1" applyFill="1" applyBorder="1"/>
    <xf numFmtId="0" fontId="34" fillId="3" borderId="0" xfId="0" applyFont="1" applyFill="1" applyBorder="1" applyAlignment="1">
      <alignment horizontal="right"/>
    </xf>
    <xf numFmtId="0" fontId="0" fillId="3" borderId="0" xfId="0" applyFill="1" applyBorder="1" applyAlignment="1">
      <alignment horizontal="right"/>
    </xf>
    <xf numFmtId="165" fontId="30" fillId="3" borderId="0" xfId="0" applyNumberFormat="1" applyFont="1" applyFill="1"/>
    <xf numFmtId="167" fontId="30" fillId="3" borderId="0" xfId="2" applyNumberFormat="1" applyFont="1" applyFill="1"/>
    <xf numFmtId="43" fontId="1" fillId="3" borderId="2" xfId="1" applyNumberFormat="1" applyFont="1" applyFill="1" applyBorder="1"/>
    <xf numFmtId="43" fontId="2" fillId="3" borderId="2" xfId="1" applyNumberFormat="1" applyFont="1" applyFill="1" applyBorder="1"/>
    <xf numFmtId="165" fontId="30" fillId="3" borderId="2" xfId="1" applyNumberFormat="1" applyFont="1" applyFill="1" applyBorder="1" applyAlignment="1">
      <alignment horizontal="right"/>
    </xf>
    <xf numFmtId="43" fontId="30" fillId="3" borderId="2" xfId="1" applyNumberFormat="1" applyFont="1" applyFill="1" applyBorder="1" applyAlignment="1">
      <alignment horizontal="right"/>
    </xf>
    <xf numFmtId="43" fontId="35" fillId="3" borderId="2" xfId="1" applyNumberFormat="1" applyFont="1" applyFill="1" applyBorder="1" applyAlignment="1">
      <alignment horizontal="right"/>
    </xf>
    <xf numFmtId="43" fontId="30" fillId="3" borderId="0" xfId="1" applyFont="1" applyFill="1" applyAlignment="1">
      <alignment horizontal="right"/>
    </xf>
    <xf numFmtId="43" fontId="30" fillId="3" borderId="1" xfId="1" applyFont="1" applyFill="1" applyBorder="1" applyAlignment="1">
      <alignment horizontal="right"/>
    </xf>
    <xf numFmtId="168" fontId="23" fillId="4" borderId="0" xfId="6" applyNumberFormat="1" applyFont="1" applyFill="1" applyBorder="1" applyAlignment="1">
      <alignment horizontal="center"/>
    </xf>
    <xf numFmtId="0" fontId="14" fillId="3" borderId="0" xfId="0" applyFont="1" applyFill="1" applyBorder="1" applyAlignment="1">
      <alignment horizontal="left" vertical="center"/>
    </xf>
    <xf numFmtId="0" fontId="36" fillId="3" borderId="0" xfId="0" applyFont="1" applyFill="1" applyBorder="1"/>
    <xf numFmtId="0" fontId="0" fillId="3" borderId="0" xfId="0" applyFont="1" applyFill="1" applyAlignment="1">
      <alignment horizontal="right"/>
    </xf>
    <xf numFmtId="15" fontId="2" fillId="3" borderId="0" xfId="0" quotePrefix="1" applyNumberFormat="1" applyFont="1" applyFill="1"/>
    <xf numFmtId="0" fontId="2" fillId="3" borderId="0" xfId="0" applyFont="1" applyFill="1" applyBorder="1"/>
    <xf numFmtId="0" fontId="2" fillId="3" borderId="0" xfId="0" applyFont="1" applyFill="1" applyBorder="1" applyAlignment="1"/>
    <xf numFmtId="0" fontId="39" fillId="3" borderId="0" xfId="3" applyFont="1" applyFill="1" applyBorder="1" applyAlignment="1" applyProtection="1"/>
    <xf numFmtId="167" fontId="30" fillId="3" borderId="0" xfId="2" applyNumberFormat="1" applyFont="1" applyFill="1" applyAlignment="1">
      <alignment horizontal="right" vertical="center"/>
    </xf>
    <xf numFmtId="165" fontId="30" fillId="3" borderId="0" xfId="1" applyNumberFormat="1" applyFont="1" applyFill="1" applyAlignment="1">
      <alignment horizontal="center" vertical="center"/>
    </xf>
    <xf numFmtId="0" fontId="38" fillId="3" borderId="0" xfId="0" applyFont="1" applyFill="1" applyBorder="1" applyAlignment="1">
      <alignment horizontal="left" indent="1"/>
    </xf>
    <xf numFmtId="0" fontId="2" fillId="3" borderId="0" xfId="0" applyFont="1" applyFill="1" applyBorder="1" applyAlignment="1">
      <alignment horizontal="left" indent="1"/>
    </xf>
    <xf numFmtId="167" fontId="30" fillId="3" borderId="0" xfId="0" applyNumberFormat="1" applyFont="1" applyFill="1" applyAlignment="1">
      <alignment horizontal="center"/>
    </xf>
    <xf numFmtId="167" fontId="30" fillId="3" borderId="0" xfId="0" applyNumberFormat="1" applyFont="1" applyFill="1"/>
    <xf numFmtId="167" fontId="35" fillId="3" borderId="2" xfId="1" applyNumberFormat="1" applyFont="1" applyFill="1" applyBorder="1" applyAlignment="1">
      <alignment horizontal="center"/>
    </xf>
    <xf numFmtId="0" fontId="0" fillId="3" borderId="0" xfId="0" applyFont="1" applyFill="1" applyBorder="1" applyAlignment="1">
      <alignment horizontal="center" vertical="center"/>
    </xf>
    <xf numFmtId="0" fontId="2" fillId="3" borderId="0" xfId="0" applyFont="1" applyFill="1" applyBorder="1" applyAlignment="1">
      <alignment vertical="center"/>
    </xf>
    <xf numFmtId="169" fontId="8" fillId="3" borderId="0" xfId="0" applyNumberFormat="1" applyFont="1" applyFill="1" applyBorder="1" applyAlignment="1">
      <alignment vertical="center"/>
    </xf>
    <xf numFmtId="0" fontId="4" fillId="2" borderId="0" xfId="0" applyFont="1" applyFill="1" applyBorder="1"/>
    <xf numFmtId="0" fontId="15" fillId="2" borderId="0" xfId="0" applyFont="1" applyFill="1" applyBorder="1" applyAlignment="1">
      <alignment horizontal="left" vertical="center" wrapText="1" indent="1"/>
    </xf>
    <xf numFmtId="0" fontId="15" fillId="2" borderId="0" xfId="0" applyFont="1" applyFill="1" applyBorder="1" applyAlignment="1">
      <alignment vertical="center" wrapText="1"/>
    </xf>
    <xf numFmtId="0" fontId="40" fillId="2" borderId="0" xfId="0" applyFont="1" applyFill="1" applyBorder="1" applyAlignment="1">
      <alignment horizontal="justify" vertical="center" wrapText="1"/>
    </xf>
    <xf numFmtId="0" fontId="15" fillId="3" borderId="0" xfId="0" applyFont="1" applyFill="1" applyBorder="1" applyAlignment="1">
      <alignment horizontal="left" vertical="center" wrapText="1" indent="1"/>
    </xf>
    <xf numFmtId="0" fontId="15" fillId="3" borderId="0" xfId="0" applyFont="1" applyFill="1" applyBorder="1" applyAlignment="1">
      <alignment vertical="center" wrapText="1"/>
    </xf>
    <xf numFmtId="0" fontId="40" fillId="3" borderId="0" xfId="0" applyFont="1" applyFill="1" applyBorder="1" applyAlignment="1">
      <alignment horizontal="justify" vertical="center" wrapText="1"/>
    </xf>
    <xf numFmtId="0" fontId="0" fillId="3" borderId="2" xfId="0" applyFill="1" applyBorder="1" applyAlignment="1">
      <alignment horizontal="right" wrapText="1"/>
    </xf>
    <xf numFmtId="0" fontId="9" fillId="3" borderId="0" xfId="0" applyFont="1" applyFill="1" applyBorder="1" applyAlignment="1">
      <alignment horizontal="left" vertical="center" wrapText="1" indent="5"/>
    </xf>
    <xf numFmtId="0" fontId="0" fillId="3" borderId="0" xfId="0" applyFont="1" applyFill="1" applyBorder="1" applyAlignment="1">
      <alignment vertical="top" wrapText="1"/>
    </xf>
    <xf numFmtId="0" fontId="43" fillId="3" borderId="0" xfId="0" applyFont="1" applyFill="1" applyBorder="1" applyAlignment="1">
      <alignment vertical="center"/>
    </xf>
    <xf numFmtId="0" fontId="42" fillId="3" borderId="0" xfId="0" applyFont="1" applyFill="1" applyBorder="1" applyAlignment="1">
      <alignment horizontal="left" vertical="top" wrapText="1"/>
    </xf>
    <xf numFmtId="0" fontId="4" fillId="2" borderId="0" xfId="0" applyFont="1" applyFill="1" applyBorder="1" applyAlignment="1"/>
    <xf numFmtId="0" fontId="0" fillId="2" borderId="0" xfId="0" applyFill="1" applyBorder="1" applyAlignment="1"/>
    <xf numFmtId="0" fontId="0" fillId="2" borderId="0" xfId="0" applyFill="1"/>
    <xf numFmtId="0" fontId="44" fillId="2" borderId="0" xfId="0" applyFont="1" applyFill="1" applyBorder="1" applyAlignment="1">
      <alignment vertical="center"/>
    </xf>
    <xf numFmtId="0" fontId="44" fillId="2" borderId="0" xfId="0" applyFont="1" applyFill="1" applyBorder="1" applyAlignment="1">
      <alignment horizontal="left" vertical="center"/>
    </xf>
    <xf numFmtId="0" fontId="45" fillId="2" borderId="0" xfId="0" applyFont="1" applyFill="1" applyBorder="1" applyAlignment="1">
      <alignment horizontal="center" vertical="center"/>
    </xf>
    <xf numFmtId="0" fontId="8" fillId="3" borderId="4" xfId="0" applyFont="1" applyFill="1" applyBorder="1" applyAlignment="1">
      <alignment vertical="center" wrapText="1"/>
    </xf>
    <xf numFmtId="0" fontId="9" fillId="3" borderId="8" xfId="0" applyFont="1" applyFill="1" applyBorder="1" applyAlignment="1">
      <alignment vertical="center" wrapText="1"/>
    </xf>
    <xf numFmtId="0" fontId="9" fillId="3" borderId="11" xfId="0" applyFont="1" applyFill="1" applyBorder="1" applyAlignment="1">
      <alignment horizontal="justify" vertical="center" wrapText="1"/>
    </xf>
    <xf numFmtId="0" fontId="9" fillId="3" borderId="13" xfId="0" applyFont="1" applyFill="1" applyBorder="1" applyAlignment="1">
      <alignment horizontal="justify" vertical="center" wrapText="1"/>
    </xf>
    <xf numFmtId="0" fontId="0" fillId="3" borderId="11" xfId="0" applyFont="1" applyFill="1" applyBorder="1" applyAlignment="1">
      <alignment vertical="top" wrapText="1"/>
    </xf>
    <xf numFmtId="0" fontId="0" fillId="3" borderId="17" xfId="0" applyFill="1" applyBorder="1" applyAlignment="1">
      <alignment vertical="top" wrapText="1"/>
    </xf>
    <xf numFmtId="0" fontId="0" fillId="3" borderId="3" xfId="0" applyFill="1" applyBorder="1" applyAlignment="1">
      <alignment vertical="top" wrapText="1"/>
    </xf>
    <xf numFmtId="0" fontId="0" fillId="3" borderId="18" xfId="0" applyFill="1" applyBorder="1" applyAlignment="1">
      <alignment vertical="top" wrapText="1"/>
    </xf>
    <xf numFmtId="0" fontId="0" fillId="0" borderId="11" xfId="0" applyBorder="1"/>
    <xf numFmtId="0" fontId="0" fillId="3" borderId="16" xfId="0" applyFill="1" applyBorder="1" applyAlignment="1">
      <alignment vertical="top" wrapText="1"/>
    </xf>
    <xf numFmtId="0" fontId="0" fillId="3" borderId="0" xfId="0" applyFill="1" applyBorder="1" applyAlignment="1">
      <alignment vertical="top" wrapText="1"/>
    </xf>
    <xf numFmtId="0" fontId="0" fillId="3" borderId="12" xfId="0" applyFill="1" applyBorder="1" applyAlignment="1">
      <alignment vertical="top" wrapText="1"/>
    </xf>
    <xf numFmtId="0" fontId="0" fillId="0" borderId="16" xfId="0" applyBorder="1" applyAlignment="1"/>
    <xf numFmtId="0" fontId="0" fillId="0" borderId="0" xfId="0" applyBorder="1" applyAlignment="1"/>
    <xf numFmtId="0" fontId="0" fillId="0" borderId="12" xfId="0" applyBorder="1" applyAlignment="1"/>
    <xf numFmtId="0" fontId="0" fillId="0" borderId="16" xfId="0" applyFont="1" applyFill="1" applyBorder="1" applyAlignment="1"/>
    <xf numFmtId="0" fontId="0" fillId="0" borderId="0" xfId="0" applyFont="1" applyFill="1" applyBorder="1" applyAlignment="1"/>
    <xf numFmtId="0" fontId="0" fillId="0" borderId="12" xfId="0" applyFont="1" applyFill="1" applyBorder="1" applyAlignment="1"/>
    <xf numFmtId="0" fontId="46" fillId="0" borderId="16" xfId="0" applyFont="1" applyFill="1" applyBorder="1"/>
    <xf numFmtId="0" fontId="0" fillId="0" borderId="0" xfId="0" applyBorder="1"/>
    <xf numFmtId="0" fontId="0" fillId="0" borderId="0" xfId="0" applyFont="1" applyBorder="1" applyAlignment="1">
      <alignment horizontal="center"/>
    </xf>
    <xf numFmtId="3" fontId="0" fillId="0" borderId="0" xfId="0" applyNumberFormat="1" applyFont="1" applyBorder="1" applyAlignment="1">
      <alignment horizontal="center"/>
    </xf>
    <xf numFmtId="0" fontId="0" fillId="0" borderId="12" xfId="0" applyBorder="1"/>
    <xf numFmtId="0" fontId="0" fillId="0" borderId="16" xfId="0" applyFill="1" applyBorder="1"/>
    <xf numFmtId="0" fontId="0" fillId="0" borderId="16" xfId="0" applyFont="1" applyFill="1" applyBorder="1"/>
    <xf numFmtId="0" fontId="0" fillId="0" borderId="16" xfId="0" applyBorder="1"/>
    <xf numFmtId="0" fontId="46" fillId="0" borderId="0" xfId="0" applyFont="1" applyBorder="1" applyAlignment="1">
      <alignment wrapText="1"/>
    </xf>
    <xf numFmtId="0" fontId="0" fillId="0" borderId="19" xfId="0" applyBorder="1" applyAlignment="1">
      <alignment horizontal="center"/>
    </xf>
    <xf numFmtId="0" fontId="0" fillId="0" borderId="14" xfId="0" applyBorder="1" applyAlignment="1">
      <alignment horizontal="center"/>
    </xf>
    <xf numFmtId="3" fontId="0" fillId="0" borderId="16" xfId="0" applyNumberFormat="1" applyBorder="1" applyAlignment="1">
      <alignment horizontal="center"/>
    </xf>
    <xf numFmtId="3" fontId="0" fillId="0" borderId="0" xfId="0" applyNumberFormat="1" applyBorder="1" applyAlignment="1">
      <alignment horizontal="center"/>
    </xf>
    <xf numFmtId="0" fontId="0" fillId="0" borderId="0" xfId="0" applyBorder="1" applyAlignment="1">
      <alignment horizontal="center"/>
    </xf>
    <xf numFmtId="0" fontId="46" fillId="0" borderId="0" xfId="0" applyFont="1" applyBorder="1"/>
    <xf numFmtId="0" fontId="46" fillId="0" borderId="16" xfId="0" applyFont="1" applyBorder="1"/>
    <xf numFmtId="0" fontId="0" fillId="0" borderId="16" xfId="0" applyBorder="1" applyAlignment="1">
      <alignment horizontal="center"/>
    </xf>
    <xf numFmtId="164" fontId="0" fillId="0" borderId="0" xfId="1" applyNumberFormat="1" applyFont="1" applyBorder="1" applyAlignment="1">
      <alignment horizontal="center"/>
    </xf>
    <xf numFmtId="0" fontId="0" fillId="0" borderId="16" xfId="0" applyFont="1" applyBorder="1"/>
    <xf numFmtId="0" fontId="0" fillId="0" borderId="0" xfId="0" applyFont="1" applyBorder="1"/>
    <xf numFmtId="0" fontId="0" fillId="3" borderId="13" xfId="0" applyFont="1" applyFill="1" applyBorder="1" applyAlignment="1">
      <alignment vertical="top" wrapText="1"/>
    </xf>
    <xf numFmtId="0" fontId="0" fillId="0" borderId="19" xfId="0" applyBorder="1"/>
    <xf numFmtId="0" fontId="0" fillId="0" borderId="14" xfId="0" applyBorder="1"/>
    <xf numFmtId="0" fontId="0" fillId="0" borderId="15" xfId="0" applyBorder="1"/>
    <xf numFmtId="0" fontId="47" fillId="5" borderId="0" xfId="0" applyFont="1" applyFill="1" applyBorder="1"/>
    <xf numFmtId="0" fontId="48" fillId="5" borderId="0" xfId="0" applyFont="1" applyFill="1" applyBorder="1"/>
    <xf numFmtId="0" fontId="49" fillId="6" borderId="4" xfId="0" applyFont="1" applyFill="1" applyBorder="1" applyAlignment="1">
      <alignment horizontal="left" vertical="center" wrapText="1" indent="1"/>
    </xf>
    <xf numFmtId="0" fontId="49" fillId="6" borderId="8" xfId="0" applyFont="1" applyFill="1" applyBorder="1" applyAlignment="1">
      <alignment horizontal="left" vertical="center" wrapText="1" indent="1"/>
    </xf>
    <xf numFmtId="0" fontId="50" fillId="5" borderId="21" xfId="0" applyFont="1" applyFill="1" applyBorder="1" applyAlignment="1">
      <alignment vertical="center" wrapText="1"/>
    </xf>
    <xf numFmtId="0" fontId="50" fillId="5" borderId="24" xfId="0" applyFont="1" applyFill="1" applyBorder="1" applyAlignment="1">
      <alignment vertical="center" wrapText="1"/>
    </xf>
    <xf numFmtId="0" fontId="47" fillId="5" borderId="24" xfId="0" applyFont="1" applyFill="1" applyBorder="1" applyAlignment="1">
      <alignment vertical="center" wrapText="1"/>
    </xf>
    <xf numFmtId="0" fontId="50" fillId="5" borderId="24" xfId="0" applyFont="1" applyFill="1" applyBorder="1" applyAlignment="1">
      <alignment horizontal="justify" vertical="center" wrapText="1"/>
    </xf>
    <xf numFmtId="0" fontId="50" fillId="5" borderId="29" xfId="0" applyFont="1" applyFill="1" applyBorder="1" applyAlignment="1">
      <alignment vertical="center" wrapText="1"/>
    </xf>
    <xf numFmtId="0" fontId="47" fillId="5" borderId="0" xfId="0" applyFont="1" applyFill="1" applyBorder="1" applyAlignment="1">
      <alignment vertical="top" wrapText="1"/>
    </xf>
    <xf numFmtId="0" fontId="50" fillId="5" borderId="0" xfId="0" applyFont="1" applyFill="1" applyBorder="1" applyAlignment="1">
      <alignment horizontal="left" vertical="top" wrapText="1" indent="5"/>
    </xf>
    <xf numFmtId="0" fontId="50" fillId="5" borderId="0" xfId="0" applyFont="1" applyFill="1" applyBorder="1" applyAlignment="1">
      <alignment horizontal="left" vertical="top" wrapText="1"/>
    </xf>
    <xf numFmtId="0" fontId="50" fillId="5" borderId="21" xfId="0" applyFont="1" applyFill="1" applyBorder="1" applyAlignment="1">
      <alignment vertical="center"/>
    </xf>
    <xf numFmtId="0" fontId="50" fillId="5" borderId="24" xfId="0" applyFont="1" applyFill="1" applyBorder="1" applyAlignment="1">
      <alignment vertical="center"/>
    </xf>
    <xf numFmtId="0" fontId="50" fillId="5" borderId="29" xfId="0" applyFont="1" applyFill="1" applyBorder="1" applyAlignment="1">
      <alignment vertical="center"/>
    </xf>
    <xf numFmtId="0" fontId="50" fillId="5" borderId="0" xfId="0" applyFont="1" applyFill="1" applyBorder="1" applyAlignment="1">
      <alignment horizontal="justify" vertical="center" wrapText="1"/>
    </xf>
    <xf numFmtId="0" fontId="47" fillId="5" borderId="0" xfId="0" applyFont="1" applyFill="1" applyBorder="1" applyAlignment="1">
      <alignment vertical="center" wrapText="1"/>
    </xf>
    <xf numFmtId="0" fontId="50" fillId="5" borderId="0" xfId="0" applyFont="1" applyFill="1" applyBorder="1" applyAlignment="1">
      <alignment vertical="center" wrapText="1"/>
    </xf>
    <xf numFmtId="0" fontId="49" fillId="6" borderId="20" xfId="0" applyFont="1" applyFill="1" applyBorder="1" applyAlignment="1">
      <alignment vertical="center"/>
    </xf>
    <xf numFmtId="0" fontId="49" fillId="6" borderId="32" xfId="0" applyFont="1" applyFill="1" applyBorder="1" applyAlignment="1">
      <alignment vertical="center" wrapText="1"/>
    </xf>
    <xf numFmtId="0" fontId="49" fillId="6" borderId="19" xfId="0" applyFont="1" applyFill="1" applyBorder="1" applyAlignment="1">
      <alignment vertical="center"/>
    </xf>
    <xf numFmtId="0" fontId="50" fillId="6" borderId="33" xfId="0" applyFont="1" applyFill="1" applyBorder="1" applyAlignment="1">
      <alignment vertical="center" wrapText="1"/>
    </xf>
    <xf numFmtId="0" fontId="47" fillId="5" borderId="21" xfId="0" applyFont="1" applyFill="1" applyBorder="1" applyAlignment="1">
      <alignment vertical="center"/>
    </xf>
    <xf numFmtId="0" fontId="50" fillId="5" borderId="22" xfId="0" applyFont="1" applyFill="1" applyBorder="1" applyAlignment="1">
      <alignment vertical="center" wrapText="1"/>
    </xf>
    <xf numFmtId="0" fontId="50" fillId="5" borderId="34" xfId="0" applyFont="1" applyFill="1" applyBorder="1" applyAlignment="1">
      <alignment vertical="center" wrapText="1"/>
    </xf>
    <xf numFmtId="0" fontId="47" fillId="5" borderId="29" xfId="0" applyFont="1" applyFill="1" applyBorder="1" applyAlignment="1">
      <alignment vertical="center"/>
    </xf>
    <xf numFmtId="0" fontId="50" fillId="5" borderId="35" xfId="0" applyFont="1" applyFill="1" applyBorder="1" applyAlignment="1">
      <alignment vertical="center" wrapText="1"/>
    </xf>
    <xf numFmtId="0" fontId="50" fillId="5" borderId="36" xfId="0" applyFont="1" applyFill="1" applyBorder="1" applyAlignment="1">
      <alignment vertical="center" wrapText="1"/>
    </xf>
    <xf numFmtId="0" fontId="50" fillId="5" borderId="0" xfId="0" applyFont="1" applyFill="1" applyBorder="1" applyAlignment="1">
      <alignment vertical="center"/>
    </xf>
    <xf numFmtId="0" fontId="47" fillId="5" borderId="21" xfId="0" applyFont="1" applyFill="1" applyBorder="1" applyAlignment="1">
      <alignment vertical="center" wrapText="1"/>
    </xf>
    <xf numFmtId="0" fontId="47" fillId="5" borderId="24" xfId="0" applyFont="1" applyFill="1" applyBorder="1" applyAlignment="1">
      <alignment vertical="center"/>
    </xf>
    <xf numFmtId="0" fontId="47" fillId="5" borderId="0" xfId="0" applyFont="1" applyFill="1" applyBorder="1" applyAlignment="1">
      <alignment vertical="center"/>
    </xf>
    <xf numFmtId="0" fontId="50" fillId="5" borderId="0" xfId="0" applyFont="1" applyFill="1" applyBorder="1" applyAlignment="1">
      <alignment horizontal="left" vertical="center" wrapText="1" indent="5"/>
    </xf>
    <xf numFmtId="0" fontId="47" fillId="5" borderId="39" xfId="0" applyFont="1" applyFill="1" applyBorder="1" applyAlignment="1">
      <alignment vertical="center" wrapText="1"/>
    </xf>
    <xf numFmtId="0" fontId="47" fillId="5" borderId="42" xfId="0" applyFont="1" applyFill="1" applyBorder="1" applyAlignment="1">
      <alignment vertical="center"/>
    </xf>
    <xf numFmtId="0" fontId="47" fillId="5" borderId="29" xfId="0" applyFont="1" applyFill="1" applyBorder="1"/>
    <xf numFmtId="0" fontId="49" fillId="6" borderId="5" xfId="0" applyFont="1" applyFill="1" applyBorder="1" applyAlignment="1">
      <alignment horizontal="left" vertical="center" wrapText="1" indent="1"/>
    </xf>
    <xf numFmtId="0" fontId="49" fillId="6" borderId="5" xfId="0" applyFont="1" applyFill="1" applyBorder="1" applyAlignment="1">
      <alignment vertical="center" wrapText="1"/>
    </xf>
    <xf numFmtId="0" fontId="50" fillId="6" borderId="7" xfId="0" applyFont="1" applyFill="1" applyBorder="1" applyAlignment="1">
      <alignment horizontal="justify" vertical="center" wrapText="1"/>
    </xf>
    <xf numFmtId="0" fontId="49" fillId="6" borderId="0" xfId="0" applyFont="1" applyFill="1" applyBorder="1" applyAlignment="1">
      <alignment vertical="center" wrapText="1"/>
    </xf>
    <xf numFmtId="0" fontId="50" fillId="6" borderId="12" xfId="0" applyFont="1" applyFill="1" applyBorder="1" applyAlignment="1">
      <alignment horizontal="justify" vertical="center" wrapText="1"/>
    </xf>
    <xf numFmtId="0" fontId="47" fillId="5" borderId="21" xfId="0" applyFont="1" applyFill="1" applyBorder="1"/>
    <xf numFmtId="0" fontId="47" fillId="5" borderId="24" xfId="0" applyFont="1" applyFill="1" applyBorder="1"/>
    <xf numFmtId="0" fontId="47" fillId="5" borderId="43" xfId="0" applyFont="1" applyFill="1" applyBorder="1" applyAlignment="1">
      <alignment vertical="center"/>
    </xf>
    <xf numFmtId="0" fontId="50" fillId="5" borderId="5" xfId="0" applyFont="1" applyFill="1" applyBorder="1" applyAlignment="1">
      <alignment vertical="top" wrapText="1"/>
    </xf>
    <xf numFmtId="0" fontId="51" fillId="3" borderId="44" xfId="3" applyFont="1" applyFill="1" applyBorder="1" applyAlignment="1" applyProtection="1"/>
    <xf numFmtId="0" fontId="47" fillId="5" borderId="7" xfId="0" applyFont="1" applyFill="1" applyBorder="1"/>
    <xf numFmtId="0" fontId="49" fillId="5" borderId="0" xfId="0" applyFont="1" applyFill="1" applyBorder="1" applyAlignment="1">
      <alignment vertical="center" wrapText="1"/>
    </xf>
    <xf numFmtId="0" fontId="14" fillId="3" borderId="0" xfId="0" applyFont="1" applyFill="1" applyBorder="1" applyAlignment="1">
      <alignment horizontal="left" vertical="center" wrapText="1"/>
    </xf>
    <xf numFmtId="0" fontId="2" fillId="3" borderId="25" xfId="0" applyFont="1" applyFill="1" applyBorder="1"/>
    <xf numFmtId="0" fontId="0" fillId="3" borderId="25" xfId="0" applyFill="1" applyBorder="1"/>
    <xf numFmtId="0" fontId="30" fillId="3" borderId="25" xfId="0" applyFont="1" applyFill="1" applyBorder="1"/>
    <xf numFmtId="43" fontId="0" fillId="3" borderId="0" xfId="1" applyFont="1" applyFill="1" applyBorder="1"/>
    <xf numFmtId="0" fontId="0" fillId="3" borderId="2" xfId="0" applyFill="1" applyBorder="1" applyAlignment="1"/>
    <xf numFmtId="0" fontId="0" fillId="3" borderId="0" xfId="0" applyFill="1" applyBorder="1" applyAlignment="1">
      <alignment horizontal="left"/>
    </xf>
    <xf numFmtId="0" fontId="35" fillId="3" borderId="0" xfId="0" applyFont="1" applyFill="1"/>
    <xf numFmtId="43" fontId="30" fillId="3" borderId="0" xfId="1" applyFont="1" applyFill="1"/>
    <xf numFmtId="43" fontId="30" fillId="3" borderId="25" xfId="1" applyFont="1" applyFill="1" applyBorder="1"/>
    <xf numFmtId="43" fontId="30" fillId="3" borderId="0" xfId="1" applyFont="1" applyFill="1" applyBorder="1"/>
    <xf numFmtId="2" fontId="30" fillId="3" borderId="1" xfId="0" applyNumberFormat="1" applyFont="1" applyFill="1" applyBorder="1" applyAlignment="1">
      <alignment horizontal="right" vertical="center"/>
    </xf>
    <xf numFmtId="166" fontId="0" fillId="3" borderId="25" xfId="0" applyNumberFormat="1" applyFill="1" applyBorder="1" applyAlignment="1"/>
    <xf numFmtId="0" fontId="16" fillId="2" borderId="0" xfId="0" applyFont="1" applyFill="1" applyBorder="1" applyAlignment="1">
      <alignment vertical="center" wrapText="1"/>
    </xf>
    <xf numFmtId="0" fontId="16" fillId="3" borderId="0" xfId="0" applyFont="1" applyFill="1" applyBorder="1" applyAlignment="1">
      <alignment vertical="center" wrapText="1"/>
    </xf>
    <xf numFmtId="0" fontId="0" fillId="0" borderId="25" xfId="0" applyFont="1" applyBorder="1"/>
    <xf numFmtId="166" fontId="0" fillId="0" borderId="25" xfId="0" applyNumberFormat="1" applyFont="1" applyBorder="1" applyAlignment="1">
      <alignment horizontal="center"/>
    </xf>
    <xf numFmtId="0" fontId="30" fillId="0" borderId="25" xfId="0" applyFont="1" applyBorder="1"/>
    <xf numFmtId="9" fontId="0" fillId="0" borderId="25" xfId="0" applyNumberFormat="1" applyFont="1" applyBorder="1" applyAlignment="1">
      <alignment horizontal="center"/>
    </xf>
    <xf numFmtId="167" fontId="0" fillId="0" borderId="25" xfId="0" applyNumberFormat="1" applyFont="1" applyBorder="1" applyAlignment="1">
      <alignment horizontal="center"/>
    </xf>
    <xf numFmtId="165" fontId="0" fillId="3" borderId="0" xfId="1" applyNumberFormat="1" applyFont="1" applyFill="1" applyBorder="1" applyAlignment="1">
      <alignment horizontal="right" vertical="top" wrapText="1"/>
    </xf>
    <xf numFmtId="165" fontId="0" fillId="3" borderId="25" xfId="1" applyNumberFormat="1" applyFont="1" applyFill="1" applyBorder="1"/>
    <xf numFmtId="165" fontId="0" fillId="3" borderId="27" xfId="1" applyNumberFormat="1" applyFont="1" applyFill="1" applyBorder="1" applyAlignment="1">
      <alignment horizontal="center"/>
    </xf>
    <xf numFmtId="165" fontId="0" fillId="3" borderId="2" xfId="1" applyNumberFormat="1" applyFont="1" applyFill="1" applyBorder="1" applyAlignment="1">
      <alignment horizontal="center"/>
    </xf>
    <xf numFmtId="165" fontId="0" fillId="3" borderId="45" xfId="1" applyNumberFormat="1" applyFont="1" applyFill="1" applyBorder="1" applyAlignment="1">
      <alignment horizontal="center"/>
    </xf>
    <xf numFmtId="168" fontId="23" fillId="4" borderId="0" xfId="6" applyNumberFormat="1" applyFont="1" applyFill="1" applyBorder="1" applyAlignment="1">
      <alignment horizontal="center"/>
    </xf>
    <xf numFmtId="0" fontId="37" fillId="3" borderId="0" xfId="0" applyFont="1" applyFill="1" applyBorder="1" applyAlignment="1">
      <alignment horizontal="left" wrapText="1"/>
    </xf>
    <xf numFmtId="0" fontId="14" fillId="3" borderId="0" xfId="0" applyFont="1" applyFill="1" applyBorder="1" applyAlignment="1">
      <alignment horizontal="center" vertical="center" wrapText="1"/>
    </xf>
    <xf numFmtId="0" fontId="2" fillId="3" borderId="0" xfId="0" applyFont="1" applyFill="1" applyBorder="1" applyAlignment="1">
      <alignment vertical="center"/>
    </xf>
    <xf numFmtId="0" fontId="16" fillId="2" borderId="0" xfId="0" applyFont="1" applyFill="1" applyBorder="1" applyAlignment="1">
      <alignment horizontal="center" vertical="center" wrapText="1"/>
    </xf>
    <xf numFmtId="0" fontId="0" fillId="3" borderId="0" xfId="0" applyFont="1" applyFill="1" applyBorder="1" applyAlignment="1">
      <alignment horizontal="center" vertical="center"/>
    </xf>
    <xf numFmtId="0" fontId="0" fillId="3" borderId="1" xfId="0" applyFont="1" applyFill="1" applyBorder="1" applyAlignment="1">
      <alignment horizontal="center" vertical="center"/>
    </xf>
    <xf numFmtId="165" fontId="0" fillId="3" borderId="27" xfId="1" applyNumberFormat="1" applyFont="1" applyFill="1" applyBorder="1" applyAlignment="1">
      <alignment horizontal="center"/>
    </xf>
    <xf numFmtId="165" fontId="0" fillId="3" borderId="2" xfId="1" applyNumberFormat="1" applyFont="1" applyFill="1" applyBorder="1" applyAlignment="1">
      <alignment horizontal="center"/>
    </xf>
    <xf numFmtId="165" fontId="0" fillId="3" borderId="45" xfId="1" applyNumberFormat="1" applyFont="1" applyFill="1" applyBorder="1" applyAlignment="1">
      <alignment horizontal="center"/>
    </xf>
    <xf numFmtId="0" fontId="15" fillId="3" borderId="0" xfId="0" applyFont="1" applyFill="1" applyBorder="1" applyAlignment="1">
      <alignment horizontal="center" vertical="center" wrapText="1"/>
    </xf>
    <xf numFmtId="0" fontId="14" fillId="3" borderId="0" xfId="0" applyFont="1" applyFill="1" applyBorder="1" applyAlignment="1">
      <alignment horizontal="left" vertical="center"/>
    </xf>
    <xf numFmtId="0" fontId="0" fillId="3" borderId="27" xfId="0" applyFill="1" applyBorder="1" applyAlignment="1">
      <alignment horizontal="center"/>
    </xf>
    <xf numFmtId="0" fontId="0" fillId="3" borderId="45" xfId="0" applyFill="1" applyBorder="1" applyAlignment="1">
      <alignment horizontal="center"/>
    </xf>
    <xf numFmtId="0" fontId="0" fillId="3" borderId="27" xfId="0" applyFill="1" applyBorder="1" applyAlignment="1">
      <alignment horizontal="left"/>
    </xf>
    <xf numFmtId="0" fontId="0" fillId="3" borderId="2" xfId="0" applyFill="1" applyBorder="1" applyAlignment="1">
      <alignment horizontal="left"/>
    </xf>
    <xf numFmtId="0" fontId="14" fillId="3" borderId="0" xfId="0" applyFont="1" applyFill="1" applyBorder="1" applyAlignment="1">
      <alignment horizontal="left" vertical="center" wrapText="1"/>
    </xf>
    <xf numFmtId="0" fontId="0" fillId="3" borderId="2" xfId="0" applyFill="1" applyBorder="1" applyAlignment="1">
      <alignment horizontal="center"/>
    </xf>
    <xf numFmtId="0" fontId="3" fillId="3" borderId="1" xfId="0" applyFont="1" applyFill="1" applyBorder="1" applyAlignment="1">
      <alignment horizontal="center"/>
    </xf>
    <xf numFmtId="0" fontId="32" fillId="3" borderId="1" xfId="0" applyFont="1" applyFill="1" applyBorder="1" applyAlignment="1">
      <alignment horizontal="center"/>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9" fillId="3" borderId="11" xfId="0" applyFont="1" applyFill="1" applyBorder="1" applyAlignment="1">
      <alignment horizontal="left" vertical="center" wrapText="1"/>
    </xf>
    <xf numFmtId="0" fontId="44" fillId="2" borderId="0" xfId="0" applyFont="1" applyFill="1" applyBorder="1" applyAlignment="1">
      <alignment horizontal="center" vertical="center" wrapText="1"/>
    </xf>
    <xf numFmtId="0" fontId="45" fillId="2" borderId="0" xfId="0" applyFont="1" applyFill="1" applyBorder="1" applyAlignment="1">
      <alignment horizontal="center" vertic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0" xfId="0" applyBorder="1" applyAlignment="1">
      <alignment horizontal="center"/>
    </xf>
    <xf numFmtId="0" fontId="0" fillId="0" borderId="12"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21" fillId="3" borderId="6" xfId="3" applyFill="1" applyBorder="1" applyAlignment="1" applyProtection="1">
      <alignment horizontal="left" vertical="center" wrapText="1"/>
    </xf>
    <xf numFmtId="0" fontId="21" fillId="3" borderId="7" xfId="3" applyFill="1" applyBorder="1" applyAlignment="1" applyProtection="1">
      <alignment horizontal="left" vertical="center" wrapText="1"/>
    </xf>
    <xf numFmtId="0" fontId="0" fillId="3" borderId="16" xfId="0" applyFill="1" applyBorder="1" applyAlignment="1">
      <alignment horizontal="left" vertical="top" wrapText="1"/>
    </xf>
    <xf numFmtId="0" fontId="0" fillId="3" borderId="0" xfId="0" applyFill="1" applyBorder="1" applyAlignment="1">
      <alignment horizontal="left" vertical="top" wrapText="1"/>
    </xf>
    <xf numFmtId="0" fontId="0" fillId="3" borderId="12" xfId="0" applyFill="1" applyBorder="1" applyAlignment="1">
      <alignment horizontal="left" vertical="top" wrapText="1"/>
    </xf>
    <xf numFmtId="0" fontId="49" fillId="6" borderId="5" xfId="0" applyFont="1" applyFill="1" applyBorder="1" applyAlignment="1">
      <alignment horizontal="left" vertical="center" wrapText="1"/>
    </xf>
    <xf numFmtId="0" fontId="49" fillId="6" borderId="7" xfId="0" applyFont="1" applyFill="1" applyBorder="1" applyAlignment="1">
      <alignment horizontal="left" vertical="center" wrapText="1"/>
    </xf>
    <xf numFmtId="0" fontId="50" fillId="5" borderId="25" xfId="0" applyFont="1" applyFill="1" applyBorder="1" applyAlignment="1">
      <alignment horizontal="left" vertical="center" wrapText="1"/>
    </xf>
    <xf numFmtId="0" fontId="50" fillId="5" borderId="26" xfId="0" applyFont="1" applyFill="1" applyBorder="1" applyAlignment="1">
      <alignment horizontal="left" vertical="center" wrapText="1"/>
    </xf>
    <xf numFmtId="0" fontId="50" fillId="5" borderId="30" xfId="0" applyFont="1" applyFill="1" applyBorder="1" applyAlignment="1">
      <alignment horizontal="left" vertical="center" wrapText="1"/>
    </xf>
    <xf numFmtId="0" fontId="50" fillId="5" borderId="31"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9" fillId="6" borderId="10" xfId="0" applyFont="1" applyFill="1" applyBorder="1" applyAlignment="1">
      <alignment horizontal="left" vertical="center" wrapText="1"/>
    </xf>
    <xf numFmtId="0" fontId="49" fillId="6" borderId="16" xfId="0" applyFont="1" applyFill="1" applyBorder="1" applyAlignment="1">
      <alignment horizontal="left" vertical="center" wrapText="1"/>
    </xf>
    <xf numFmtId="0" fontId="49" fillId="6" borderId="12" xfId="0" applyFont="1" applyFill="1" applyBorder="1" applyAlignment="1">
      <alignment horizontal="left" vertical="center" wrapText="1"/>
    </xf>
    <xf numFmtId="0" fontId="50" fillId="5" borderId="44" xfId="0" applyFont="1" applyFill="1" applyBorder="1" applyAlignment="1">
      <alignment horizontal="left" vertical="center" wrapText="1"/>
    </xf>
    <xf numFmtId="0" fontId="50" fillId="5" borderId="7" xfId="0" applyFont="1" applyFill="1" applyBorder="1" applyAlignment="1">
      <alignment horizontal="left" vertical="center" wrapText="1"/>
    </xf>
    <xf numFmtId="0" fontId="50" fillId="5" borderId="40" xfId="0" applyFont="1" applyFill="1" applyBorder="1" applyAlignment="1">
      <alignment horizontal="left" vertical="center" wrapText="1"/>
    </xf>
    <xf numFmtId="0" fontId="50" fillId="5" borderId="41" xfId="0" applyFont="1" applyFill="1" applyBorder="1" applyAlignment="1">
      <alignment horizontal="left" vertical="center" wrapText="1"/>
    </xf>
    <xf numFmtId="0" fontId="50" fillId="5" borderId="37" xfId="0" applyFont="1" applyFill="1" applyBorder="1" applyAlignment="1">
      <alignment horizontal="left" vertical="center" wrapText="1"/>
    </xf>
    <xf numFmtId="0" fontId="50" fillId="5" borderId="38" xfId="0" applyFont="1" applyFill="1" applyBorder="1" applyAlignment="1">
      <alignment horizontal="left" vertical="center" wrapText="1"/>
    </xf>
    <xf numFmtId="0" fontId="50" fillId="5" borderId="27" xfId="0" applyFont="1" applyFill="1" applyBorder="1" applyAlignment="1">
      <alignment horizontal="left" vertical="center" wrapText="1"/>
    </xf>
    <xf numFmtId="0" fontId="50" fillId="5" borderId="28" xfId="0" applyFont="1" applyFill="1" applyBorder="1" applyAlignment="1">
      <alignment horizontal="left" vertical="center" wrapText="1"/>
    </xf>
    <xf numFmtId="0" fontId="50" fillId="7" borderId="25" xfId="0" applyFont="1" applyFill="1" applyBorder="1" applyAlignment="1">
      <alignment horizontal="left" vertical="top" wrapText="1"/>
    </xf>
    <xf numFmtId="0" fontId="50" fillId="7" borderId="26" xfId="0" applyFont="1" applyFill="1" applyBorder="1" applyAlignment="1">
      <alignment horizontal="left" vertical="top" wrapText="1"/>
    </xf>
    <xf numFmtId="0" fontId="50" fillId="7" borderId="27" xfId="0" applyFont="1" applyFill="1" applyBorder="1" applyAlignment="1">
      <alignment horizontal="left" vertical="top" wrapText="1"/>
    </xf>
    <xf numFmtId="0" fontId="50" fillId="7" borderId="28" xfId="0" applyFont="1" applyFill="1" applyBorder="1" applyAlignment="1">
      <alignment horizontal="left" vertical="top" wrapText="1"/>
    </xf>
    <xf numFmtId="0" fontId="50" fillId="7" borderId="25" xfId="0" applyFont="1" applyFill="1" applyBorder="1" applyAlignment="1">
      <alignment horizontal="left" vertical="top"/>
    </xf>
    <xf numFmtId="0" fontId="50" fillId="7" borderId="26" xfId="0" applyFont="1" applyFill="1" applyBorder="1" applyAlignment="1">
      <alignment horizontal="left" vertical="top"/>
    </xf>
    <xf numFmtId="0" fontId="50" fillId="7" borderId="30" xfId="0" applyFont="1" applyFill="1" applyBorder="1" applyAlignment="1">
      <alignment horizontal="left" vertical="top" wrapText="1"/>
    </xf>
    <xf numFmtId="0" fontId="50" fillId="7" borderId="31" xfId="0" applyFont="1" applyFill="1" applyBorder="1" applyAlignment="1">
      <alignment horizontal="left" vertical="top" wrapText="1"/>
    </xf>
    <xf numFmtId="0" fontId="49" fillId="6" borderId="19"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0" fillId="7" borderId="27" xfId="0" applyFont="1" applyFill="1" applyBorder="1" applyAlignment="1">
      <alignment horizontal="left" vertical="top"/>
    </xf>
    <xf numFmtId="0" fontId="50" fillId="7" borderId="28" xfId="0" applyFont="1" applyFill="1" applyBorder="1" applyAlignment="1">
      <alignment horizontal="left" vertical="top"/>
    </xf>
    <xf numFmtId="0" fontId="50" fillId="7" borderId="30" xfId="0" applyFont="1" applyFill="1" applyBorder="1" applyAlignment="1">
      <alignment horizontal="left" vertical="top"/>
    </xf>
    <xf numFmtId="0" fontId="50" fillId="7" borderId="31" xfId="0" applyFont="1" applyFill="1" applyBorder="1" applyAlignment="1">
      <alignment horizontal="left" vertical="top"/>
    </xf>
    <xf numFmtId="0" fontId="49" fillId="6" borderId="20" xfId="0" applyFont="1" applyFill="1" applyBorder="1" applyAlignment="1">
      <alignment horizontal="left" vertical="top" wrapText="1"/>
    </xf>
    <xf numFmtId="0" fontId="49" fillId="6" borderId="10" xfId="0" applyFont="1" applyFill="1" applyBorder="1" applyAlignment="1">
      <alignment horizontal="left" vertical="top" wrapText="1"/>
    </xf>
    <xf numFmtId="0" fontId="49" fillId="6" borderId="16" xfId="0" applyFont="1" applyFill="1" applyBorder="1" applyAlignment="1">
      <alignment horizontal="left" vertical="top" wrapText="1"/>
    </xf>
    <xf numFmtId="0" fontId="49" fillId="6" borderId="12" xfId="0" applyFont="1" applyFill="1" applyBorder="1" applyAlignment="1">
      <alignment horizontal="left" vertical="top" wrapText="1"/>
    </xf>
    <xf numFmtId="0" fontId="50" fillId="7" borderId="22" xfId="0" applyFont="1" applyFill="1" applyBorder="1" applyAlignment="1">
      <alignment horizontal="left" vertical="top" wrapText="1"/>
    </xf>
    <xf numFmtId="0" fontId="50" fillId="7" borderId="23" xfId="0" applyFont="1" applyFill="1" applyBorder="1" applyAlignment="1">
      <alignment horizontal="left" vertical="top" wrapText="1"/>
    </xf>
    <xf numFmtId="0" fontId="50" fillId="7" borderId="22" xfId="0" applyFont="1" applyFill="1" applyBorder="1" applyAlignment="1">
      <alignment horizontal="left" vertical="top"/>
    </xf>
    <xf numFmtId="0" fontId="50" fillId="7" borderId="23" xfId="0" applyFont="1" applyFill="1" applyBorder="1" applyAlignment="1">
      <alignment horizontal="left" vertical="top"/>
    </xf>
    <xf numFmtId="165" fontId="0" fillId="3" borderId="27" xfId="1" quotePrefix="1" applyNumberFormat="1" applyFont="1" applyFill="1" applyBorder="1" applyAlignment="1">
      <alignment horizontal="center"/>
    </xf>
  </cellXfs>
  <cellStyles count="7">
    <cellStyle name="Komma" xfId="1" builtinId="3"/>
    <cellStyle name="Link" xfId="3" builtinId="8"/>
    <cellStyle name="Normal" xfId="0" builtinId="0"/>
    <cellStyle name="Normal 2" xfId="4"/>
    <cellStyle name="Normal 7" xfId="5"/>
    <cellStyle name="Normal_porteføljerapport skabelon v4.3 - q1-2010 26apr2010" xfId="6"/>
    <cellStyle name="Pro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37</xdr:row>
      <xdr:rowOff>0</xdr:rowOff>
    </xdr:to>
    <xdr:pic>
      <xdr:nvPicPr>
        <xdr:cNvPr id="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72575" cy="129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1019174</xdr:colOff>
      <xdr:row>5</xdr:row>
      <xdr:rowOff>1152525</xdr:rowOff>
    </xdr:from>
    <xdr:to>
      <xdr:col>2</xdr:col>
      <xdr:colOff>6057900</xdr:colOff>
      <xdr:row>5</xdr:row>
      <xdr:rowOff>1409700</xdr:rowOff>
    </xdr:to>
    <xdr:sp macro="" textlink="">
      <xdr:nvSpPr>
        <xdr:cNvPr id="3" name="TextBox 33"/>
        <xdr:cNvSpPr txBox="1"/>
      </xdr:nvSpPr>
      <xdr:spPr>
        <a:xfrm>
          <a:off x="1247774" y="4238625"/>
          <a:ext cx="6286501"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29 October 2015  </a:t>
          </a:r>
          <a:r>
            <a:rPr lang="da-DK" sz="1100" b="1">
              <a:latin typeface="Arial"/>
              <a:cs typeface="Arial"/>
            </a:rPr>
            <a:t>●</a:t>
          </a:r>
          <a:r>
            <a:rPr lang="da-DK" sz="1600" b="1">
              <a:latin typeface="Arial"/>
              <a:cs typeface="Arial"/>
            </a:rPr>
            <a:t>  Data per 30 September 2015</a:t>
          </a:r>
          <a:endParaRPr lang="da-DK" sz="1600" b="1">
            <a:latin typeface="Arial" pitchFamily="34" charset="0"/>
            <a:cs typeface="Arial" pitchFamily="34" charset="0"/>
          </a:endParaRPr>
        </a:p>
      </xdr:txBody>
    </xdr:sp>
    <xdr:clientData/>
  </xdr:twoCellAnchor>
  <xdr:twoCellAnchor>
    <xdr:from>
      <xdr:col>2</xdr:col>
      <xdr:colOff>161925</xdr:colOff>
      <xdr:row>4</xdr:row>
      <xdr:rowOff>1781176</xdr:rowOff>
    </xdr:from>
    <xdr:to>
      <xdr:col>2</xdr:col>
      <xdr:colOff>5524500</xdr:colOff>
      <xdr:row>5</xdr:row>
      <xdr:rowOff>971551</xdr:rowOff>
    </xdr:to>
    <xdr:sp macro="" textlink="">
      <xdr:nvSpPr>
        <xdr:cNvPr id="4" name="TextBox 33"/>
        <xdr:cNvSpPr txBox="1"/>
      </xdr:nvSpPr>
      <xdr:spPr>
        <a:xfrm>
          <a:off x="1638300" y="2438401"/>
          <a:ext cx="5362575" cy="161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Label Template</a:t>
          </a:r>
        </a:p>
        <a:p>
          <a:pPr algn="ctr"/>
          <a:r>
            <a:rPr lang="da-DK" sz="2400" b="1">
              <a:latin typeface="Arial" pitchFamily="34" charset="0"/>
              <a:cs typeface="Arial" pitchFamily="34" charset="0"/>
            </a:rPr>
            <a:t>Capital Centre E, Q3 2015</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158750</xdr:rowOff>
    </xdr:from>
    <xdr:to>
      <xdr:col>3</xdr:col>
      <xdr:colOff>63500</xdr:colOff>
      <xdr:row>3</xdr:row>
      <xdr:rowOff>75889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397952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3966882</xdr:colOff>
      <xdr:row>4</xdr:row>
      <xdr:rowOff>0</xdr:rowOff>
    </xdr:from>
    <xdr:to>
      <xdr:col>2</xdr:col>
      <xdr:colOff>4785475</xdr:colOff>
      <xdr:row>4</xdr:row>
      <xdr:rowOff>171451</xdr:rowOff>
    </xdr:to>
    <xdr:grpSp>
      <xdr:nvGrpSpPr>
        <xdr:cNvPr id="3" name="Group 2"/>
        <xdr:cNvGrpSpPr>
          <a:grpSpLocks/>
        </xdr:cNvGrpSpPr>
      </xdr:nvGrpSpPr>
      <xdr:grpSpPr bwMode="auto">
        <a:xfrm>
          <a:off x="12920382" y="762000"/>
          <a:ext cx="818593"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158751</xdr:rowOff>
    </xdr:from>
    <xdr:to>
      <xdr:col>15</xdr:col>
      <xdr:colOff>89647</xdr:colOff>
      <xdr:row>3</xdr:row>
      <xdr:rowOff>71517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1"/>
          <a:ext cx="11443447" cy="48426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3</xdr:col>
      <xdr:colOff>4482</xdr:colOff>
      <xdr:row>4</xdr:row>
      <xdr:rowOff>0</xdr:rowOff>
    </xdr:from>
    <xdr:to>
      <xdr:col>3</xdr:col>
      <xdr:colOff>4482</xdr:colOff>
      <xdr:row>4</xdr:row>
      <xdr:rowOff>171451</xdr:rowOff>
    </xdr:to>
    <xdr:grpSp>
      <xdr:nvGrpSpPr>
        <xdr:cNvPr id="3" name="Group 2"/>
        <xdr:cNvGrpSpPr>
          <a:grpSpLocks/>
        </xdr:cNvGrpSpPr>
      </xdr:nvGrpSpPr>
      <xdr:grpSpPr bwMode="auto">
        <a:xfrm>
          <a:off x="4038600" y="762000"/>
          <a:ext cx="0"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13</xdr:col>
      <xdr:colOff>336177</xdr:colOff>
      <xdr:row>3</xdr:row>
      <xdr:rowOff>145676</xdr:rowOff>
    </xdr:from>
    <xdr:to>
      <xdr:col>14</xdr:col>
      <xdr:colOff>549652</xdr:colOff>
      <xdr:row>4</xdr:row>
      <xdr:rowOff>126627</xdr:rowOff>
    </xdr:to>
    <xdr:grpSp>
      <xdr:nvGrpSpPr>
        <xdr:cNvPr id="32" name="Group 2"/>
        <xdr:cNvGrpSpPr>
          <a:grpSpLocks/>
        </xdr:cNvGrpSpPr>
      </xdr:nvGrpSpPr>
      <xdr:grpSpPr bwMode="auto">
        <a:xfrm>
          <a:off x="10421471" y="717176"/>
          <a:ext cx="818593" cy="171451"/>
          <a:chOff x="4768" y="3645"/>
          <a:chExt cx="967" cy="172"/>
        </a:xfrm>
      </xdr:grpSpPr>
      <xdr:sp macro="" textlink="">
        <xdr:nvSpPr>
          <xdr:cNvPr id="33"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31750</xdr:rowOff>
    </xdr:from>
    <xdr:to>
      <xdr:col>3</xdr:col>
      <xdr:colOff>47626</xdr:colOff>
      <xdr:row>3</xdr:row>
      <xdr:rowOff>139389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2250"/>
          <a:ext cx="1431607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4299857</xdr:colOff>
      <xdr:row>4</xdr:row>
      <xdr:rowOff>0</xdr:rowOff>
    </xdr:from>
    <xdr:to>
      <xdr:col>2</xdr:col>
      <xdr:colOff>5108925</xdr:colOff>
      <xdr:row>4</xdr:row>
      <xdr:rowOff>171451</xdr:rowOff>
    </xdr:to>
    <xdr:grpSp>
      <xdr:nvGrpSpPr>
        <xdr:cNvPr id="3" name="Group 2"/>
        <xdr:cNvGrpSpPr>
          <a:grpSpLocks/>
        </xdr:cNvGrpSpPr>
      </xdr:nvGrpSpPr>
      <xdr:grpSpPr bwMode="auto">
        <a:xfrm>
          <a:off x="13389428" y="762000"/>
          <a:ext cx="809068"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54162</xdr:colOff>
      <xdr:row>2</xdr:row>
      <xdr:rowOff>156325</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0"/>
          <a:ext cx="8662147" cy="47009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3</xdr:col>
      <xdr:colOff>1008530</xdr:colOff>
      <xdr:row>3</xdr:row>
      <xdr:rowOff>89647</xdr:rowOff>
    </xdr:from>
    <xdr:to>
      <xdr:col>4</xdr:col>
      <xdr:colOff>571504</xdr:colOff>
      <xdr:row>4</xdr:row>
      <xdr:rowOff>59392</xdr:rowOff>
    </xdr:to>
    <xdr:grpSp>
      <xdr:nvGrpSpPr>
        <xdr:cNvPr id="64" name="Group 2"/>
        <xdr:cNvGrpSpPr>
          <a:grpSpLocks/>
        </xdr:cNvGrpSpPr>
      </xdr:nvGrpSpPr>
      <xdr:grpSpPr bwMode="auto">
        <a:xfrm>
          <a:off x="7474324" y="560294"/>
          <a:ext cx="885268" cy="171451"/>
          <a:chOff x="4768" y="3645"/>
          <a:chExt cx="967" cy="172"/>
        </a:xfrm>
      </xdr:grpSpPr>
      <xdr:sp macro="" textlink="">
        <xdr:nvSpPr>
          <xdr:cNvPr id="6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89647</xdr:colOff>
      <xdr:row>42</xdr:row>
      <xdr:rowOff>134470</xdr:rowOff>
    </xdr:from>
    <xdr:to>
      <xdr:col>7</xdr:col>
      <xdr:colOff>302558</xdr:colOff>
      <xdr:row>61</xdr:row>
      <xdr:rowOff>123265</xdr:rowOff>
    </xdr:to>
    <xdr:sp macro="" textlink="">
      <xdr:nvSpPr>
        <xdr:cNvPr id="32" name="Tekstboks 31"/>
        <xdr:cNvSpPr txBox="1"/>
      </xdr:nvSpPr>
      <xdr:spPr>
        <a:xfrm>
          <a:off x="89647" y="8012205"/>
          <a:ext cx="9995646" cy="360829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11205</xdr:rowOff>
    </xdr:from>
    <xdr:to>
      <xdr:col>5</xdr:col>
      <xdr:colOff>31750</xdr:colOff>
      <xdr:row>3</xdr:row>
      <xdr:rowOff>21250</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1205"/>
          <a:ext cx="8778875" cy="48629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4</xdr:col>
      <xdr:colOff>78442</xdr:colOff>
      <xdr:row>3</xdr:row>
      <xdr:rowOff>112060</xdr:rowOff>
    </xdr:from>
    <xdr:to>
      <xdr:col>4</xdr:col>
      <xdr:colOff>963710</xdr:colOff>
      <xdr:row>3</xdr:row>
      <xdr:rowOff>283511</xdr:rowOff>
    </xdr:to>
    <xdr:grpSp>
      <xdr:nvGrpSpPr>
        <xdr:cNvPr id="4" name="Group 2"/>
        <xdr:cNvGrpSpPr>
          <a:grpSpLocks/>
        </xdr:cNvGrpSpPr>
      </xdr:nvGrpSpPr>
      <xdr:grpSpPr bwMode="auto">
        <a:xfrm>
          <a:off x="7799295" y="582707"/>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28948</xdr:rowOff>
    </xdr:from>
    <xdr:to>
      <xdr:col>10</xdr:col>
      <xdr:colOff>65368</xdr:colOff>
      <xdr:row>3</xdr:row>
      <xdr:rowOff>50307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28948"/>
          <a:ext cx="10366375" cy="56110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9</xdr:col>
      <xdr:colOff>235323</xdr:colOff>
      <xdr:row>3</xdr:row>
      <xdr:rowOff>78441</xdr:rowOff>
    </xdr:from>
    <xdr:to>
      <xdr:col>10</xdr:col>
      <xdr:colOff>403415</xdr:colOff>
      <xdr:row>3</xdr:row>
      <xdr:rowOff>249892</xdr:rowOff>
    </xdr:to>
    <xdr:grpSp>
      <xdr:nvGrpSpPr>
        <xdr:cNvPr id="4" name="Group 2"/>
        <xdr:cNvGrpSpPr>
          <a:grpSpLocks/>
        </xdr:cNvGrpSpPr>
      </xdr:nvGrpSpPr>
      <xdr:grpSpPr bwMode="auto">
        <a:xfrm>
          <a:off x="9782735" y="616323"/>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155014</xdr:rowOff>
    </xdr:from>
    <xdr:to>
      <xdr:col>12</xdr:col>
      <xdr:colOff>111125</xdr:colOff>
      <xdr:row>3</xdr:row>
      <xdr:rowOff>72153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5014"/>
          <a:ext cx="1214437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11</xdr:col>
      <xdr:colOff>56029</xdr:colOff>
      <xdr:row>3</xdr:row>
      <xdr:rowOff>134470</xdr:rowOff>
    </xdr:from>
    <xdr:to>
      <xdr:col>11</xdr:col>
      <xdr:colOff>941297</xdr:colOff>
      <xdr:row>4</xdr:row>
      <xdr:rowOff>81803</xdr:rowOff>
    </xdr:to>
    <xdr:grpSp>
      <xdr:nvGrpSpPr>
        <xdr:cNvPr id="4" name="Group 2"/>
        <xdr:cNvGrpSpPr>
          <a:grpSpLocks/>
        </xdr:cNvGrpSpPr>
      </xdr:nvGrpSpPr>
      <xdr:grpSpPr bwMode="auto">
        <a:xfrm>
          <a:off x="11105029" y="705970"/>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107390</xdr:rowOff>
    </xdr:from>
    <xdr:to>
      <xdr:col>13</xdr:col>
      <xdr:colOff>539750</xdr:colOff>
      <xdr:row>3</xdr:row>
      <xdr:rowOff>24529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7390"/>
          <a:ext cx="12096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979714</xdr:colOff>
      <xdr:row>3</xdr:row>
      <xdr:rowOff>122464</xdr:rowOff>
    </xdr:from>
    <xdr:to>
      <xdr:col>12</xdr:col>
      <xdr:colOff>585911</xdr:colOff>
      <xdr:row>4</xdr:row>
      <xdr:rowOff>103415</xdr:rowOff>
    </xdr:to>
    <xdr:grpSp>
      <xdr:nvGrpSpPr>
        <xdr:cNvPr id="4" name="Group 2"/>
        <xdr:cNvGrpSpPr>
          <a:grpSpLocks/>
        </xdr:cNvGrpSpPr>
      </xdr:nvGrpSpPr>
      <xdr:grpSpPr bwMode="auto">
        <a:xfrm>
          <a:off x="10697935" y="693964"/>
          <a:ext cx="76008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123264</xdr:rowOff>
    </xdr:from>
    <xdr:to>
      <xdr:col>8</xdr:col>
      <xdr:colOff>79375</xdr:colOff>
      <xdr:row>3</xdr:row>
      <xdr:rowOff>40403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4"/>
          <a:ext cx="14763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7</xdr:col>
      <xdr:colOff>683560</xdr:colOff>
      <xdr:row>3</xdr:row>
      <xdr:rowOff>56029</xdr:rowOff>
    </xdr:from>
    <xdr:to>
      <xdr:col>7</xdr:col>
      <xdr:colOff>1568828</xdr:colOff>
      <xdr:row>4</xdr:row>
      <xdr:rowOff>36980</xdr:rowOff>
    </xdr:to>
    <xdr:grpSp>
      <xdr:nvGrpSpPr>
        <xdr:cNvPr id="4" name="Group 2"/>
        <xdr:cNvGrpSpPr>
          <a:grpSpLocks/>
        </xdr:cNvGrpSpPr>
      </xdr:nvGrpSpPr>
      <xdr:grpSpPr bwMode="auto">
        <a:xfrm>
          <a:off x="13659972" y="627529"/>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51360</xdr:colOff>
      <xdr:row>3</xdr:row>
      <xdr:rowOff>103655</xdr:rowOff>
    </xdr:from>
    <xdr:to>
      <xdr:col>11</xdr:col>
      <xdr:colOff>936628</xdr:colOff>
      <xdr:row>4</xdr:row>
      <xdr:rowOff>84606</xdr:rowOff>
    </xdr:to>
    <xdr:grpSp>
      <xdr:nvGrpSpPr>
        <xdr:cNvPr id="4" name="Group 2"/>
        <xdr:cNvGrpSpPr>
          <a:grpSpLocks/>
        </xdr:cNvGrpSpPr>
      </xdr:nvGrpSpPr>
      <xdr:grpSpPr bwMode="auto">
        <a:xfrm>
          <a:off x="11391713" y="675155"/>
          <a:ext cx="72334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0</xdr:col>
      <xdr:colOff>0</xdr:colOff>
      <xdr:row>0</xdr:row>
      <xdr:rowOff>158750</xdr:rowOff>
    </xdr:from>
    <xdr:to>
      <xdr:col>12</xdr:col>
      <xdr:colOff>112058</xdr:colOff>
      <xdr:row>3</xdr:row>
      <xdr:rowOff>75889</xdr:rowOff>
    </xdr:to>
    <xdr:pic>
      <xdr:nvPicPr>
        <xdr:cNvPr id="3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222561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123265</xdr:rowOff>
    </xdr:from>
    <xdr:to>
      <xdr:col>12</xdr:col>
      <xdr:colOff>86589</xdr:colOff>
      <xdr:row>3</xdr:row>
      <xdr:rowOff>40404</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5"/>
          <a:ext cx="12001498"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851648</xdr:colOff>
      <xdr:row>3</xdr:row>
      <xdr:rowOff>67235</xdr:rowOff>
    </xdr:from>
    <xdr:to>
      <xdr:col>11</xdr:col>
      <xdr:colOff>588873</xdr:colOff>
      <xdr:row>4</xdr:row>
      <xdr:rowOff>48186</xdr:rowOff>
    </xdr:to>
    <xdr:grpSp>
      <xdr:nvGrpSpPr>
        <xdr:cNvPr id="33" name="Group 2"/>
        <xdr:cNvGrpSpPr>
          <a:grpSpLocks/>
        </xdr:cNvGrpSpPr>
      </xdr:nvGrpSpPr>
      <xdr:grpSpPr bwMode="auto">
        <a:xfrm>
          <a:off x="11205323" y="638735"/>
          <a:ext cx="589432" cy="171451"/>
          <a:chOff x="4768" y="3645"/>
          <a:chExt cx="967" cy="172"/>
        </a:xfrm>
      </xdr:grpSpPr>
      <xdr:sp macro="" textlink="">
        <xdr:nvSpPr>
          <xdr:cNvPr id="3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realkreditraadet.dk/Default.aspx?ID=2926"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37"/>
  <sheetViews>
    <sheetView tabSelected="1" zoomScaleNormal="100" zoomScaleSheetLayoutView="90" workbookViewId="0"/>
  </sheetViews>
  <sheetFormatPr defaultColWidth="15.85546875" defaultRowHeight="15" x14ac:dyDescent="0.25"/>
  <cols>
    <col min="1" max="1" width="3.42578125" style="3" customWidth="1"/>
    <col min="2" max="2" width="18.7109375" style="3" customWidth="1"/>
    <col min="3" max="3" width="95.5703125" style="3" customWidth="1"/>
    <col min="4" max="4" width="15.140625" style="3" customWidth="1"/>
    <col min="5" max="5" width="2.85546875" style="3" customWidth="1"/>
    <col min="6" max="6" width="1.85546875" style="3" customWidth="1"/>
    <col min="7" max="256" width="15.85546875" style="3"/>
    <col min="257" max="257" width="3.42578125" style="3" customWidth="1"/>
    <col min="258" max="258" width="18.7109375" style="3" customWidth="1"/>
    <col min="259" max="259" width="95.5703125" style="3" customWidth="1"/>
    <col min="260" max="260" width="15.140625" style="3" customWidth="1"/>
    <col min="261" max="261" width="2.85546875" style="3" customWidth="1"/>
    <col min="262" max="262" width="1.85546875" style="3" customWidth="1"/>
    <col min="263" max="512" width="15.85546875" style="3"/>
    <col min="513" max="513" width="3.42578125" style="3" customWidth="1"/>
    <col min="514" max="514" width="18.7109375" style="3" customWidth="1"/>
    <col min="515" max="515" width="95.5703125" style="3" customWidth="1"/>
    <col min="516" max="516" width="15.140625" style="3" customWidth="1"/>
    <col min="517" max="517" width="2.85546875" style="3" customWidth="1"/>
    <col min="518" max="518" width="1.85546875" style="3" customWidth="1"/>
    <col min="519" max="768" width="15.85546875" style="3"/>
    <col min="769" max="769" width="3.42578125" style="3" customWidth="1"/>
    <col min="770" max="770" width="18.7109375" style="3" customWidth="1"/>
    <col min="771" max="771" width="95.5703125" style="3" customWidth="1"/>
    <col min="772" max="772" width="15.140625" style="3" customWidth="1"/>
    <col min="773" max="773" width="2.85546875" style="3" customWidth="1"/>
    <col min="774" max="774" width="1.85546875" style="3" customWidth="1"/>
    <col min="775" max="1024" width="15.85546875" style="3"/>
    <col min="1025" max="1025" width="3.42578125" style="3" customWidth="1"/>
    <col min="1026" max="1026" width="18.7109375" style="3" customWidth="1"/>
    <col min="1027" max="1027" width="95.5703125" style="3" customWidth="1"/>
    <col min="1028" max="1028" width="15.140625" style="3" customWidth="1"/>
    <col min="1029" max="1029" width="2.85546875" style="3" customWidth="1"/>
    <col min="1030" max="1030" width="1.85546875" style="3" customWidth="1"/>
    <col min="1031" max="1280" width="15.85546875" style="3"/>
    <col min="1281" max="1281" width="3.42578125" style="3" customWidth="1"/>
    <col min="1282" max="1282" width="18.7109375" style="3" customWidth="1"/>
    <col min="1283" max="1283" width="95.5703125" style="3" customWidth="1"/>
    <col min="1284" max="1284" width="15.140625" style="3" customWidth="1"/>
    <col min="1285" max="1285" width="2.85546875" style="3" customWidth="1"/>
    <col min="1286" max="1286" width="1.85546875" style="3" customWidth="1"/>
    <col min="1287" max="1536" width="15.85546875" style="3"/>
    <col min="1537" max="1537" width="3.42578125" style="3" customWidth="1"/>
    <col min="1538" max="1538" width="18.7109375" style="3" customWidth="1"/>
    <col min="1539" max="1539" width="95.5703125" style="3" customWidth="1"/>
    <col min="1540" max="1540" width="15.140625" style="3" customWidth="1"/>
    <col min="1541" max="1541" width="2.85546875" style="3" customWidth="1"/>
    <col min="1542" max="1542" width="1.85546875" style="3" customWidth="1"/>
    <col min="1543" max="1792" width="15.85546875" style="3"/>
    <col min="1793" max="1793" width="3.42578125" style="3" customWidth="1"/>
    <col min="1794" max="1794" width="18.7109375" style="3" customWidth="1"/>
    <col min="1795" max="1795" width="95.5703125" style="3" customWidth="1"/>
    <col min="1796" max="1796" width="15.140625" style="3" customWidth="1"/>
    <col min="1797" max="1797" width="2.85546875" style="3" customWidth="1"/>
    <col min="1798" max="1798" width="1.85546875" style="3" customWidth="1"/>
    <col min="1799" max="2048" width="15.85546875" style="3"/>
    <col min="2049" max="2049" width="3.42578125" style="3" customWidth="1"/>
    <col min="2050" max="2050" width="18.7109375" style="3" customWidth="1"/>
    <col min="2051" max="2051" width="95.5703125" style="3" customWidth="1"/>
    <col min="2052" max="2052" width="15.140625" style="3" customWidth="1"/>
    <col min="2053" max="2053" width="2.85546875" style="3" customWidth="1"/>
    <col min="2054" max="2054" width="1.85546875" style="3" customWidth="1"/>
    <col min="2055" max="2304" width="15.85546875" style="3"/>
    <col min="2305" max="2305" width="3.42578125" style="3" customWidth="1"/>
    <col min="2306" max="2306" width="18.7109375" style="3" customWidth="1"/>
    <col min="2307" max="2307" width="95.5703125" style="3" customWidth="1"/>
    <col min="2308" max="2308" width="15.140625" style="3" customWidth="1"/>
    <col min="2309" max="2309" width="2.85546875" style="3" customWidth="1"/>
    <col min="2310" max="2310" width="1.85546875" style="3" customWidth="1"/>
    <col min="2311" max="2560" width="15.85546875" style="3"/>
    <col min="2561" max="2561" width="3.42578125" style="3" customWidth="1"/>
    <col min="2562" max="2562" width="18.7109375" style="3" customWidth="1"/>
    <col min="2563" max="2563" width="95.5703125" style="3" customWidth="1"/>
    <col min="2564" max="2564" width="15.140625" style="3" customWidth="1"/>
    <col min="2565" max="2565" width="2.85546875" style="3" customWidth="1"/>
    <col min="2566" max="2566" width="1.85546875" style="3" customWidth="1"/>
    <col min="2567" max="2816" width="15.85546875" style="3"/>
    <col min="2817" max="2817" width="3.42578125" style="3" customWidth="1"/>
    <col min="2818" max="2818" width="18.7109375" style="3" customWidth="1"/>
    <col min="2819" max="2819" width="95.5703125" style="3" customWidth="1"/>
    <col min="2820" max="2820" width="15.140625" style="3" customWidth="1"/>
    <col min="2821" max="2821" width="2.85546875" style="3" customWidth="1"/>
    <col min="2822" max="2822" width="1.85546875" style="3" customWidth="1"/>
    <col min="2823" max="3072" width="15.85546875" style="3"/>
    <col min="3073" max="3073" width="3.42578125" style="3" customWidth="1"/>
    <col min="3074" max="3074" width="18.7109375" style="3" customWidth="1"/>
    <col min="3075" max="3075" width="95.5703125" style="3" customWidth="1"/>
    <col min="3076" max="3076" width="15.140625" style="3" customWidth="1"/>
    <col min="3077" max="3077" width="2.85546875" style="3" customWidth="1"/>
    <col min="3078" max="3078" width="1.85546875" style="3" customWidth="1"/>
    <col min="3079" max="3328" width="15.85546875" style="3"/>
    <col min="3329" max="3329" width="3.42578125" style="3" customWidth="1"/>
    <col min="3330" max="3330" width="18.7109375" style="3" customWidth="1"/>
    <col min="3331" max="3331" width="95.5703125" style="3" customWidth="1"/>
    <col min="3332" max="3332" width="15.140625" style="3" customWidth="1"/>
    <col min="3333" max="3333" width="2.85546875" style="3" customWidth="1"/>
    <col min="3334" max="3334" width="1.85546875" style="3" customWidth="1"/>
    <col min="3335" max="3584" width="15.85546875" style="3"/>
    <col min="3585" max="3585" width="3.42578125" style="3" customWidth="1"/>
    <col min="3586" max="3586" width="18.7109375" style="3" customWidth="1"/>
    <col min="3587" max="3587" width="95.5703125" style="3" customWidth="1"/>
    <col min="3588" max="3588" width="15.140625" style="3" customWidth="1"/>
    <col min="3589" max="3589" width="2.85546875" style="3" customWidth="1"/>
    <col min="3590" max="3590" width="1.85546875" style="3" customWidth="1"/>
    <col min="3591" max="3840" width="15.85546875" style="3"/>
    <col min="3841" max="3841" width="3.42578125" style="3" customWidth="1"/>
    <col min="3842" max="3842" width="18.7109375" style="3" customWidth="1"/>
    <col min="3843" max="3843" width="95.5703125" style="3" customWidth="1"/>
    <col min="3844" max="3844" width="15.140625" style="3" customWidth="1"/>
    <col min="3845" max="3845" width="2.85546875" style="3" customWidth="1"/>
    <col min="3846" max="3846" width="1.85546875" style="3" customWidth="1"/>
    <col min="3847" max="4096" width="15.85546875" style="3"/>
    <col min="4097" max="4097" width="3.42578125" style="3" customWidth="1"/>
    <col min="4098" max="4098" width="18.7109375" style="3" customWidth="1"/>
    <col min="4099" max="4099" width="95.5703125" style="3" customWidth="1"/>
    <col min="4100" max="4100" width="15.140625" style="3" customWidth="1"/>
    <col min="4101" max="4101" width="2.85546875" style="3" customWidth="1"/>
    <col min="4102" max="4102" width="1.85546875" style="3" customWidth="1"/>
    <col min="4103" max="4352" width="15.85546875" style="3"/>
    <col min="4353" max="4353" width="3.42578125" style="3" customWidth="1"/>
    <col min="4354" max="4354" width="18.7109375" style="3" customWidth="1"/>
    <col min="4355" max="4355" width="95.5703125" style="3" customWidth="1"/>
    <col min="4356" max="4356" width="15.140625" style="3" customWidth="1"/>
    <col min="4357" max="4357" width="2.85546875" style="3" customWidth="1"/>
    <col min="4358" max="4358" width="1.85546875" style="3" customWidth="1"/>
    <col min="4359" max="4608" width="15.85546875" style="3"/>
    <col min="4609" max="4609" width="3.42578125" style="3" customWidth="1"/>
    <col min="4610" max="4610" width="18.7109375" style="3" customWidth="1"/>
    <col min="4611" max="4611" width="95.5703125" style="3" customWidth="1"/>
    <col min="4612" max="4612" width="15.140625" style="3" customWidth="1"/>
    <col min="4613" max="4613" width="2.85546875" style="3" customWidth="1"/>
    <col min="4614" max="4614" width="1.85546875" style="3" customWidth="1"/>
    <col min="4615" max="4864" width="15.85546875" style="3"/>
    <col min="4865" max="4865" width="3.42578125" style="3" customWidth="1"/>
    <col min="4866" max="4866" width="18.7109375" style="3" customWidth="1"/>
    <col min="4867" max="4867" width="95.5703125" style="3" customWidth="1"/>
    <col min="4868" max="4868" width="15.140625" style="3" customWidth="1"/>
    <col min="4869" max="4869" width="2.85546875" style="3" customWidth="1"/>
    <col min="4870" max="4870" width="1.85546875" style="3" customWidth="1"/>
    <col min="4871" max="5120" width="15.85546875" style="3"/>
    <col min="5121" max="5121" width="3.42578125" style="3" customWidth="1"/>
    <col min="5122" max="5122" width="18.7109375" style="3" customWidth="1"/>
    <col min="5123" max="5123" width="95.5703125" style="3" customWidth="1"/>
    <col min="5124" max="5124" width="15.140625" style="3" customWidth="1"/>
    <col min="5125" max="5125" width="2.85546875" style="3" customWidth="1"/>
    <col min="5126" max="5126" width="1.85546875" style="3" customWidth="1"/>
    <col min="5127" max="5376" width="15.85546875" style="3"/>
    <col min="5377" max="5377" width="3.42578125" style="3" customWidth="1"/>
    <col min="5378" max="5378" width="18.7109375" style="3" customWidth="1"/>
    <col min="5379" max="5379" width="95.5703125" style="3" customWidth="1"/>
    <col min="5380" max="5380" width="15.140625" style="3" customWidth="1"/>
    <col min="5381" max="5381" width="2.85546875" style="3" customWidth="1"/>
    <col min="5382" max="5382" width="1.85546875" style="3" customWidth="1"/>
    <col min="5383" max="5632" width="15.85546875" style="3"/>
    <col min="5633" max="5633" width="3.42578125" style="3" customWidth="1"/>
    <col min="5634" max="5634" width="18.7109375" style="3" customWidth="1"/>
    <col min="5635" max="5635" width="95.5703125" style="3" customWidth="1"/>
    <col min="5636" max="5636" width="15.140625" style="3" customWidth="1"/>
    <col min="5637" max="5637" width="2.85546875" style="3" customWidth="1"/>
    <col min="5638" max="5638" width="1.85546875" style="3" customWidth="1"/>
    <col min="5639" max="5888" width="15.85546875" style="3"/>
    <col min="5889" max="5889" width="3.42578125" style="3" customWidth="1"/>
    <col min="5890" max="5890" width="18.7109375" style="3" customWidth="1"/>
    <col min="5891" max="5891" width="95.5703125" style="3" customWidth="1"/>
    <col min="5892" max="5892" width="15.140625" style="3" customWidth="1"/>
    <col min="5893" max="5893" width="2.85546875" style="3" customWidth="1"/>
    <col min="5894" max="5894" width="1.85546875" style="3" customWidth="1"/>
    <col min="5895" max="6144" width="15.85546875" style="3"/>
    <col min="6145" max="6145" width="3.42578125" style="3" customWidth="1"/>
    <col min="6146" max="6146" width="18.7109375" style="3" customWidth="1"/>
    <col min="6147" max="6147" width="95.5703125" style="3" customWidth="1"/>
    <col min="6148" max="6148" width="15.140625" style="3" customWidth="1"/>
    <col min="6149" max="6149" width="2.85546875" style="3" customWidth="1"/>
    <col min="6150" max="6150" width="1.85546875" style="3" customWidth="1"/>
    <col min="6151" max="6400" width="15.85546875" style="3"/>
    <col min="6401" max="6401" width="3.42578125" style="3" customWidth="1"/>
    <col min="6402" max="6402" width="18.7109375" style="3" customWidth="1"/>
    <col min="6403" max="6403" width="95.5703125" style="3" customWidth="1"/>
    <col min="6404" max="6404" width="15.140625" style="3" customWidth="1"/>
    <col min="6405" max="6405" width="2.85546875" style="3" customWidth="1"/>
    <col min="6406" max="6406" width="1.85546875" style="3" customWidth="1"/>
    <col min="6407" max="6656" width="15.85546875" style="3"/>
    <col min="6657" max="6657" width="3.42578125" style="3" customWidth="1"/>
    <col min="6658" max="6658" width="18.7109375" style="3" customWidth="1"/>
    <col min="6659" max="6659" width="95.5703125" style="3" customWidth="1"/>
    <col min="6660" max="6660" width="15.140625" style="3" customWidth="1"/>
    <col min="6661" max="6661" width="2.85546875" style="3" customWidth="1"/>
    <col min="6662" max="6662" width="1.85546875" style="3" customWidth="1"/>
    <col min="6663" max="6912" width="15.85546875" style="3"/>
    <col min="6913" max="6913" width="3.42578125" style="3" customWidth="1"/>
    <col min="6914" max="6914" width="18.7109375" style="3" customWidth="1"/>
    <col min="6915" max="6915" width="95.5703125" style="3" customWidth="1"/>
    <col min="6916" max="6916" width="15.140625" style="3" customWidth="1"/>
    <col min="6917" max="6917" width="2.85546875" style="3" customWidth="1"/>
    <col min="6918" max="6918" width="1.85546875" style="3" customWidth="1"/>
    <col min="6919" max="7168" width="15.85546875" style="3"/>
    <col min="7169" max="7169" width="3.42578125" style="3" customWidth="1"/>
    <col min="7170" max="7170" width="18.7109375" style="3" customWidth="1"/>
    <col min="7171" max="7171" width="95.5703125" style="3" customWidth="1"/>
    <col min="7172" max="7172" width="15.140625" style="3" customWidth="1"/>
    <col min="7173" max="7173" width="2.85546875" style="3" customWidth="1"/>
    <col min="7174" max="7174" width="1.85546875" style="3" customWidth="1"/>
    <col min="7175" max="7424" width="15.85546875" style="3"/>
    <col min="7425" max="7425" width="3.42578125" style="3" customWidth="1"/>
    <col min="7426" max="7426" width="18.7109375" style="3" customWidth="1"/>
    <col min="7427" max="7427" width="95.5703125" style="3" customWidth="1"/>
    <col min="7428" max="7428" width="15.140625" style="3" customWidth="1"/>
    <col min="7429" max="7429" width="2.85546875" style="3" customWidth="1"/>
    <col min="7430" max="7430" width="1.85546875" style="3" customWidth="1"/>
    <col min="7431" max="7680" width="15.85546875" style="3"/>
    <col min="7681" max="7681" width="3.42578125" style="3" customWidth="1"/>
    <col min="7682" max="7682" width="18.7109375" style="3" customWidth="1"/>
    <col min="7683" max="7683" width="95.5703125" style="3" customWidth="1"/>
    <col min="7684" max="7684" width="15.140625" style="3" customWidth="1"/>
    <col min="7685" max="7685" width="2.85546875" style="3" customWidth="1"/>
    <col min="7686" max="7686" width="1.85546875" style="3" customWidth="1"/>
    <col min="7687" max="7936" width="15.85546875" style="3"/>
    <col min="7937" max="7937" width="3.42578125" style="3" customWidth="1"/>
    <col min="7938" max="7938" width="18.7109375" style="3" customWidth="1"/>
    <col min="7939" max="7939" width="95.5703125" style="3" customWidth="1"/>
    <col min="7940" max="7940" width="15.140625" style="3" customWidth="1"/>
    <col min="7941" max="7941" width="2.85546875" style="3" customWidth="1"/>
    <col min="7942" max="7942" width="1.85546875" style="3" customWidth="1"/>
    <col min="7943" max="8192" width="15.85546875" style="3"/>
    <col min="8193" max="8193" width="3.42578125" style="3" customWidth="1"/>
    <col min="8194" max="8194" width="18.7109375" style="3" customWidth="1"/>
    <col min="8195" max="8195" width="95.5703125" style="3" customWidth="1"/>
    <col min="8196" max="8196" width="15.140625" style="3" customWidth="1"/>
    <col min="8197" max="8197" width="2.85546875" style="3" customWidth="1"/>
    <col min="8198" max="8198" width="1.85546875" style="3" customWidth="1"/>
    <col min="8199" max="8448" width="15.85546875" style="3"/>
    <col min="8449" max="8449" width="3.42578125" style="3" customWidth="1"/>
    <col min="8450" max="8450" width="18.7109375" style="3" customWidth="1"/>
    <col min="8451" max="8451" width="95.5703125" style="3" customWidth="1"/>
    <col min="8452" max="8452" width="15.140625" style="3" customWidth="1"/>
    <col min="8453" max="8453" width="2.85546875" style="3" customWidth="1"/>
    <col min="8454" max="8454" width="1.85546875" style="3" customWidth="1"/>
    <col min="8455" max="8704" width="15.85546875" style="3"/>
    <col min="8705" max="8705" width="3.42578125" style="3" customWidth="1"/>
    <col min="8706" max="8706" width="18.7109375" style="3" customWidth="1"/>
    <col min="8707" max="8707" width="95.5703125" style="3" customWidth="1"/>
    <col min="8708" max="8708" width="15.140625" style="3" customWidth="1"/>
    <col min="8709" max="8709" width="2.85546875" style="3" customWidth="1"/>
    <col min="8710" max="8710" width="1.85546875" style="3" customWidth="1"/>
    <col min="8711" max="8960" width="15.85546875" style="3"/>
    <col min="8961" max="8961" width="3.42578125" style="3" customWidth="1"/>
    <col min="8962" max="8962" width="18.7109375" style="3" customWidth="1"/>
    <col min="8963" max="8963" width="95.5703125" style="3" customWidth="1"/>
    <col min="8964" max="8964" width="15.140625" style="3" customWidth="1"/>
    <col min="8965" max="8965" width="2.85546875" style="3" customWidth="1"/>
    <col min="8966" max="8966" width="1.85546875" style="3" customWidth="1"/>
    <col min="8967" max="9216" width="15.85546875" style="3"/>
    <col min="9217" max="9217" width="3.42578125" style="3" customWidth="1"/>
    <col min="9218" max="9218" width="18.7109375" style="3" customWidth="1"/>
    <col min="9219" max="9219" width="95.5703125" style="3" customWidth="1"/>
    <col min="9220" max="9220" width="15.140625" style="3" customWidth="1"/>
    <col min="9221" max="9221" width="2.85546875" style="3" customWidth="1"/>
    <col min="9222" max="9222" width="1.85546875" style="3" customWidth="1"/>
    <col min="9223" max="9472" width="15.85546875" style="3"/>
    <col min="9473" max="9473" width="3.42578125" style="3" customWidth="1"/>
    <col min="9474" max="9474" width="18.7109375" style="3" customWidth="1"/>
    <col min="9475" max="9475" width="95.5703125" style="3" customWidth="1"/>
    <col min="9476" max="9476" width="15.140625" style="3" customWidth="1"/>
    <col min="9477" max="9477" width="2.85546875" style="3" customWidth="1"/>
    <col min="9478" max="9478" width="1.85546875" style="3" customWidth="1"/>
    <col min="9479" max="9728" width="15.85546875" style="3"/>
    <col min="9729" max="9729" width="3.42578125" style="3" customWidth="1"/>
    <col min="9730" max="9730" width="18.7109375" style="3" customWidth="1"/>
    <col min="9731" max="9731" width="95.5703125" style="3" customWidth="1"/>
    <col min="9732" max="9732" width="15.140625" style="3" customWidth="1"/>
    <col min="9733" max="9733" width="2.85546875" style="3" customWidth="1"/>
    <col min="9734" max="9734" width="1.85546875" style="3" customWidth="1"/>
    <col min="9735" max="9984" width="15.85546875" style="3"/>
    <col min="9985" max="9985" width="3.42578125" style="3" customWidth="1"/>
    <col min="9986" max="9986" width="18.7109375" style="3" customWidth="1"/>
    <col min="9987" max="9987" width="95.5703125" style="3" customWidth="1"/>
    <col min="9988" max="9988" width="15.140625" style="3" customWidth="1"/>
    <col min="9989" max="9989" width="2.85546875" style="3" customWidth="1"/>
    <col min="9990" max="9990" width="1.85546875" style="3" customWidth="1"/>
    <col min="9991" max="10240" width="15.85546875" style="3"/>
    <col min="10241" max="10241" width="3.42578125" style="3" customWidth="1"/>
    <col min="10242" max="10242" width="18.7109375" style="3" customWidth="1"/>
    <col min="10243" max="10243" width="95.5703125" style="3" customWidth="1"/>
    <col min="10244" max="10244" width="15.140625" style="3" customWidth="1"/>
    <col min="10245" max="10245" width="2.85546875" style="3" customWidth="1"/>
    <col min="10246" max="10246" width="1.85546875" style="3" customWidth="1"/>
    <col min="10247" max="10496" width="15.85546875" style="3"/>
    <col min="10497" max="10497" width="3.42578125" style="3" customWidth="1"/>
    <col min="10498" max="10498" width="18.7109375" style="3" customWidth="1"/>
    <col min="10499" max="10499" width="95.5703125" style="3" customWidth="1"/>
    <col min="10500" max="10500" width="15.140625" style="3" customWidth="1"/>
    <col min="10501" max="10501" width="2.85546875" style="3" customWidth="1"/>
    <col min="10502" max="10502" width="1.85546875" style="3" customWidth="1"/>
    <col min="10503" max="10752" width="15.85546875" style="3"/>
    <col min="10753" max="10753" width="3.42578125" style="3" customWidth="1"/>
    <col min="10754" max="10754" width="18.7109375" style="3" customWidth="1"/>
    <col min="10755" max="10755" width="95.5703125" style="3" customWidth="1"/>
    <col min="10756" max="10756" width="15.140625" style="3" customWidth="1"/>
    <col min="10757" max="10757" width="2.85546875" style="3" customWidth="1"/>
    <col min="10758" max="10758" width="1.85546875" style="3" customWidth="1"/>
    <col min="10759" max="11008" width="15.85546875" style="3"/>
    <col min="11009" max="11009" width="3.42578125" style="3" customWidth="1"/>
    <col min="11010" max="11010" width="18.7109375" style="3" customWidth="1"/>
    <col min="11011" max="11011" width="95.5703125" style="3" customWidth="1"/>
    <col min="11012" max="11012" width="15.140625" style="3" customWidth="1"/>
    <col min="11013" max="11013" width="2.85546875" style="3" customWidth="1"/>
    <col min="11014" max="11014" width="1.85546875" style="3" customWidth="1"/>
    <col min="11015" max="11264" width="15.85546875" style="3"/>
    <col min="11265" max="11265" width="3.42578125" style="3" customWidth="1"/>
    <col min="11266" max="11266" width="18.7109375" style="3" customWidth="1"/>
    <col min="11267" max="11267" width="95.5703125" style="3" customWidth="1"/>
    <col min="11268" max="11268" width="15.140625" style="3" customWidth="1"/>
    <col min="11269" max="11269" width="2.85546875" style="3" customWidth="1"/>
    <col min="11270" max="11270" width="1.85546875" style="3" customWidth="1"/>
    <col min="11271" max="11520" width="15.85546875" style="3"/>
    <col min="11521" max="11521" width="3.42578125" style="3" customWidth="1"/>
    <col min="11522" max="11522" width="18.7109375" style="3" customWidth="1"/>
    <col min="11523" max="11523" width="95.5703125" style="3" customWidth="1"/>
    <col min="11524" max="11524" width="15.140625" style="3" customWidth="1"/>
    <col min="11525" max="11525" width="2.85546875" style="3" customWidth="1"/>
    <col min="11526" max="11526" width="1.85546875" style="3" customWidth="1"/>
    <col min="11527" max="11776" width="15.85546875" style="3"/>
    <col min="11777" max="11777" width="3.42578125" style="3" customWidth="1"/>
    <col min="11778" max="11778" width="18.7109375" style="3" customWidth="1"/>
    <col min="11779" max="11779" width="95.5703125" style="3" customWidth="1"/>
    <col min="11780" max="11780" width="15.140625" style="3" customWidth="1"/>
    <col min="11781" max="11781" width="2.85546875" style="3" customWidth="1"/>
    <col min="11782" max="11782" width="1.85546875" style="3" customWidth="1"/>
    <col min="11783" max="12032" width="15.85546875" style="3"/>
    <col min="12033" max="12033" width="3.42578125" style="3" customWidth="1"/>
    <col min="12034" max="12034" width="18.7109375" style="3" customWidth="1"/>
    <col min="12035" max="12035" width="95.5703125" style="3" customWidth="1"/>
    <col min="12036" max="12036" width="15.140625" style="3" customWidth="1"/>
    <col min="12037" max="12037" width="2.85546875" style="3" customWidth="1"/>
    <col min="12038" max="12038" width="1.85546875" style="3" customWidth="1"/>
    <col min="12039" max="12288" width="15.85546875" style="3"/>
    <col min="12289" max="12289" width="3.42578125" style="3" customWidth="1"/>
    <col min="12290" max="12290" width="18.7109375" style="3" customWidth="1"/>
    <col min="12291" max="12291" width="95.5703125" style="3" customWidth="1"/>
    <col min="12292" max="12292" width="15.140625" style="3" customWidth="1"/>
    <col min="12293" max="12293" width="2.85546875" style="3" customWidth="1"/>
    <col min="12294" max="12294" width="1.85546875" style="3" customWidth="1"/>
    <col min="12295" max="12544" width="15.85546875" style="3"/>
    <col min="12545" max="12545" width="3.42578125" style="3" customWidth="1"/>
    <col min="12546" max="12546" width="18.7109375" style="3" customWidth="1"/>
    <col min="12547" max="12547" width="95.5703125" style="3" customWidth="1"/>
    <col min="12548" max="12548" width="15.140625" style="3" customWidth="1"/>
    <col min="12549" max="12549" width="2.85546875" style="3" customWidth="1"/>
    <col min="12550" max="12550" width="1.85546875" style="3" customWidth="1"/>
    <col min="12551" max="12800" width="15.85546875" style="3"/>
    <col min="12801" max="12801" width="3.42578125" style="3" customWidth="1"/>
    <col min="12802" max="12802" width="18.7109375" style="3" customWidth="1"/>
    <col min="12803" max="12803" width="95.5703125" style="3" customWidth="1"/>
    <col min="12804" max="12804" width="15.140625" style="3" customWidth="1"/>
    <col min="12805" max="12805" width="2.85546875" style="3" customWidth="1"/>
    <col min="12806" max="12806" width="1.85546875" style="3" customWidth="1"/>
    <col min="12807" max="13056" width="15.85546875" style="3"/>
    <col min="13057" max="13057" width="3.42578125" style="3" customWidth="1"/>
    <col min="13058" max="13058" width="18.7109375" style="3" customWidth="1"/>
    <col min="13059" max="13059" width="95.5703125" style="3" customWidth="1"/>
    <col min="13060" max="13060" width="15.140625" style="3" customWidth="1"/>
    <col min="13061" max="13061" width="2.85546875" style="3" customWidth="1"/>
    <col min="13062" max="13062" width="1.85546875" style="3" customWidth="1"/>
    <col min="13063" max="13312" width="15.85546875" style="3"/>
    <col min="13313" max="13313" width="3.42578125" style="3" customWidth="1"/>
    <col min="13314" max="13314" width="18.7109375" style="3" customWidth="1"/>
    <col min="13315" max="13315" width="95.5703125" style="3" customWidth="1"/>
    <col min="13316" max="13316" width="15.140625" style="3" customWidth="1"/>
    <col min="13317" max="13317" width="2.85546875" style="3" customWidth="1"/>
    <col min="13318" max="13318" width="1.85546875" style="3" customWidth="1"/>
    <col min="13319" max="13568" width="15.85546875" style="3"/>
    <col min="13569" max="13569" width="3.42578125" style="3" customWidth="1"/>
    <col min="13570" max="13570" width="18.7109375" style="3" customWidth="1"/>
    <col min="13571" max="13571" width="95.5703125" style="3" customWidth="1"/>
    <col min="13572" max="13572" width="15.140625" style="3" customWidth="1"/>
    <col min="13573" max="13573" width="2.85546875" style="3" customWidth="1"/>
    <col min="13574" max="13574" width="1.85546875" style="3" customWidth="1"/>
    <col min="13575" max="13824" width="15.85546875" style="3"/>
    <col min="13825" max="13825" width="3.42578125" style="3" customWidth="1"/>
    <col min="13826" max="13826" width="18.7109375" style="3" customWidth="1"/>
    <col min="13827" max="13827" width="95.5703125" style="3" customWidth="1"/>
    <col min="13828" max="13828" width="15.140625" style="3" customWidth="1"/>
    <col min="13829" max="13829" width="2.85546875" style="3" customWidth="1"/>
    <col min="13830" max="13830" width="1.85546875" style="3" customWidth="1"/>
    <col min="13831" max="14080" width="15.85546875" style="3"/>
    <col min="14081" max="14081" width="3.42578125" style="3" customWidth="1"/>
    <col min="14082" max="14082" width="18.7109375" style="3" customWidth="1"/>
    <col min="14083" max="14083" width="95.5703125" style="3" customWidth="1"/>
    <col min="14084" max="14084" width="15.140625" style="3" customWidth="1"/>
    <col min="14085" max="14085" width="2.85546875" style="3" customWidth="1"/>
    <col min="14086" max="14086" width="1.85546875" style="3" customWidth="1"/>
    <col min="14087" max="14336" width="15.85546875" style="3"/>
    <col min="14337" max="14337" width="3.42578125" style="3" customWidth="1"/>
    <col min="14338" max="14338" width="18.7109375" style="3" customWidth="1"/>
    <col min="14339" max="14339" width="95.5703125" style="3" customWidth="1"/>
    <col min="14340" max="14340" width="15.140625" style="3" customWidth="1"/>
    <col min="14341" max="14341" width="2.85546875" style="3" customWidth="1"/>
    <col min="14342" max="14342" width="1.85546875" style="3" customWidth="1"/>
    <col min="14343" max="14592" width="15.85546875" style="3"/>
    <col min="14593" max="14593" width="3.42578125" style="3" customWidth="1"/>
    <col min="14594" max="14594" width="18.7109375" style="3" customWidth="1"/>
    <col min="14595" max="14595" width="95.5703125" style="3" customWidth="1"/>
    <col min="14596" max="14596" width="15.140625" style="3" customWidth="1"/>
    <col min="14597" max="14597" width="2.85546875" style="3" customWidth="1"/>
    <col min="14598" max="14598" width="1.85546875" style="3" customWidth="1"/>
    <col min="14599" max="14848" width="15.85546875" style="3"/>
    <col min="14849" max="14849" width="3.42578125" style="3" customWidth="1"/>
    <col min="14850" max="14850" width="18.7109375" style="3" customWidth="1"/>
    <col min="14851" max="14851" width="95.5703125" style="3" customWidth="1"/>
    <col min="14852" max="14852" width="15.140625" style="3" customWidth="1"/>
    <col min="14853" max="14853" width="2.85546875" style="3" customWidth="1"/>
    <col min="14854" max="14854" width="1.85546875" style="3" customWidth="1"/>
    <col min="14855" max="15104" width="15.85546875" style="3"/>
    <col min="15105" max="15105" width="3.42578125" style="3" customWidth="1"/>
    <col min="15106" max="15106" width="18.7109375" style="3" customWidth="1"/>
    <col min="15107" max="15107" width="95.5703125" style="3" customWidth="1"/>
    <col min="15108" max="15108" width="15.140625" style="3" customWidth="1"/>
    <col min="15109" max="15109" width="2.85546875" style="3" customWidth="1"/>
    <col min="15110" max="15110" width="1.85546875" style="3" customWidth="1"/>
    <col min="15111" max="15360" width="15.85546875" style="3"/>
    <col min="15361" max="15361" width="3.42578125" style="3" customWidth="1"/>
    <col min="15362" max="15362" width="18.7109375" style="3" customWidth="1"/>
    <col min="15363" max="15363" width="95.5703125" style="3" customWidth="1"/>
    <col min="15364" max="15364" width="15.140625" style="3" customWidth="1"/>
    <col min="15365" max="15365" width="2.85546875" style="3" customWidth="1"/>
    <col min="15366" max="15366" width="1.85546875" style="3" customWidth="1"/>
    <col min="15367" max="15616" width="15.85546875" style="3"/>
    <col min="15617" max="15617" width="3.42578125" style="3" customWidth="1"/>
    <col min="15618" max="15618" width="18.7109375" style="3" customWidth="1"/>
    <col min="15619" max="15619" width="95.5703125" style="3" customWidth="1"/>
    <col min="15620" max="15620" width="15.140625" style="3" customWidth="1"/>
    <col min="15621" max="15621" width="2.85546875" style="3" customWidth="1"/>
    <col min="15622" max="15622" width="1.85546875" style="3" customWidth="1"/>
    <col min="15623" max="15872" width="15.85546875" style="3"/>
    <col min="15873" max="15873" width="3.42578125" style="3" customWidth="1"/>
    <col min="15874" max="15874" width="18.7109375" style="3" customWidth="1"/>
    <col min="15875" max="15875" width="95.5703125" style="3" customWidth="1"/>
    <col min="15876" max="15876" width="15.140625" style="3" customWidth="1"/>
    <col min="15877" max="15877" width="2.85546875" style="3" customWidth="1"/>
    <col min="15878" max="15878" width="1.85546875" style="3" customWidth="1"/>
    <col min="15879" max="16128" width="15.85546875" style="3"/>
    <col min="16129" max="16129" width="3.42578125" style="3" customWidth="1"/>
    <col min="16130" max="16130" width="18.7109375" style="3" customWidth="1"/>
    <col min="16131" max="16131" width="95.5703125" style="3" customWidth="1"/>
    <col min="16132" max="16132" width="15.140625" style="3" customWidth="1"/>
    <col min="16133" max="16133" width="2.85546875" style="3" customWidth="1"/>
    <col min="16134" max="16134" width="1.85546875" style="3" customWidth="1"/>
    <col min="16135" max="16384" width="15.85546875" style="3"/>
  </cols>
  <sheetData>
    <row r="1" spans="2:4" ht="12" customHeight="1" x14ac:dyDescent="0.25"/>
    <row r="2" spans="2:4" ht="12" customHeight="1" x14ac:dyDescent="0.25"/>
    <row r="3" spans="2:4" ht="12" customHeight="1" x14ac:dyDescent="0.25"/>
    <row r="4" spans="2:4" ht="15.75" customHeight="1" x14ac:dyDescent="0.25">
      <c r="B4" s="149"/>
      <c r="C4" s="88"/>
    </row>
    <row r="5" spans="2:4" ht="191.25" customHeight="1" x14ac:dyDescent="0.25">
      <c r="B5" s="89"/>
      <c r="C5" s="299"/>
      <c r="D5" s="299"/>
    </row>
    <row r="6" spans="2:4" ht="191.25" customHeight="1" x14ac:dyDescent="0.25">
      <c r="B6" s="89"/>
      <c r="C6" s="148"/>
      <c r="D6" s="148"/>
    </row>
    <row r="7" spans="2:4" ht="124.5" customHeight="1" x14ac:dyDescent="0.25">
      <c r="C7" s="90"/>
    </row>
    <row r="8" spans="2:4" ht="27.75" customHeight="1" x14ac:dyDescent="0.25">
      <c r="B8" s="91"/>
      <c r="C8" s="92"/>
    </row>
    <row r="9" spans="2:4" ht="27.75" customHeight="1" x14ac:dyDescent="0.25">
      <c r="C9" s="92"/>
    </row>
    <row r="37" ht="2.25" customHeight="1" x14ac:dyDescent="0.25"/>
  </sheetData>
  <mergeCells count="1">
    <mergeCell ref="C5:D5"/>
  </mergeCells>
  <printOptions horizontalCentered="1"/>
  <pageMargins left="0.19685039370078741" right="0.19685039370078741" top="0.78740157480314965" bottom="0.19685039370078741" header="0" footer="0"/>
  <pageSetup paperSize="9" scale="72" orientation="portrait" r:id="rId1"/>
  <headerFooter scaleWithDoc="0" alignWithMargins="0">
    <oddFooter>&amp;R&amp;8BRFkredit ECBC Label Template, 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7:C45"/>
  <sheetViews>
    <sheetView zoomScale="85" zoomScaleNormal="85" workbookViewId="0"/>
  </sheetViews>
  <sheetFormatPr defaultRowHeight="15" x14ac:dyDescent="0.25"/>
  <cols>
    <col min="1" max="1" width="66.140625" style="45" customWidth="1"/>
    <col min="2" max="2" width="68.140625" style="45" customWidth="1"/>
    <col min="3" max="3" width="74.42578125" style="45" customWidth="1"/>
    <col min="4" max="16384" width="9.140625" style="45"/>
  </cols>
  <sheetData>
    <row r="7" spans="1:3" ht="15.75" x14ac:dyDescent="0.25">
      <c r="A7" s="166" t="s">
        <v>246</v>
      </c>
      <c r="B7" s="57"/>
      <c r="C7" s="57"/>
    </row>
    <row r="8" spans="1:3" x14ac:dyDescent="0.25">
      <c r="A8" s="167" t="s">
        <v>142</v>
      </c>
      <c r="B8" s="168" t="s">
        <v>247</v>
      </c>
      <c r="C8" s="169" t="s">
        <v>248</v>
      </c>
    </row>
    <row r="9" spans="1:3" x14ac:dyDescent="0.25">
      <c r="A9" s="170"/>
      <c r="B9" s="171"/>
      <c r="C9" s="172"/>
    </row>
    <row r="10" spans="1:3" x14ac:dyDescent="0.25">
      <c r="A10" s="67" t="s">
        <v>249</v>
      </c>
      <c r="B10" s="173"/>
      <c r="C10" s="173"/>
    </row>
    <row r="11" spans="1:3" ht="30" x14ac:dyDescent="0.25">
      <c r="A11" s="10" t="s">
        <v>250</v>
      </c>
      <c r="B11" s="10" t="s">
        <v>251</v>
      </c>
      <c r="C11" s="320"/>
    </row>
    <row r="12" spans="1:3" x14ac:dyDescent="0.25">
      <c r="A12" s="27"/>
      <c r="B12" s="10"/>
      <c r="C12" s="320"/>
    </row>
    <row r="13" spans="1:3" ht="45" x14ac:dyDescent="0.25">
      <c r="A13" s="27"/>
      <c r="B13" s="10" t="s">
        <v>252</v>
      </c>
      <c r="C13" s="320"/>
    </row>
    <row r="14" spans="1:3" ht="30" x14ac:dyDescent="0.25">
      <c r="A14" s="17" t="s">
        <v>253</v>
      </c>
      <c r="B14" s="10" t="s">
        <v>254</v>
      </c>
      <c r="C14" s="320"/>
    </row>
    <row r="15" spans="1:3" x14ac:dyDescent="0.25">
      <c r="A15" s="17"/>
      <c r="B15" s="174" t="s">
        <v>255</v>
      </c>
      <c r="C15" s="320"/>
    </row>
    <row r="16" spans="1:3" ht="30" x14ac:dyDescent="0.25">
      <c r="A16" s="17" t="s">
        <v>256</v>
      </c>
      <c r="B16" s="174" t="s">
        <v>257</v>
      </c>
      <c r="C16" s="320"/>
    </row>
    <row r="17" spans="1:3" x14ac:dyDescent="0.25">
      <c r="A17" s="175"/>
      <c r="B17" s="174" t="s">
        <v>258</v>
      </c>
      <c r="C17" s="320"/>
    </row>
    <row r="18" spans="1:3" x14ac:dyDescent="0.25">
      <c r="A18" s="175"/>
      <c r="B18" s="174" t="s">
        <v>259</v>
      </c>
      <c r="C18" s="320"/>
    </row>
    <row r="19" spans="1:3" x14ac:dyDescent="0.25">
      <c r="A19" s="175"/>
      <c r="B19" s="174" t="s">
        <v>260</v>
      </c>
      <c r="C19" s="320"/>
    </row>
    <row r="20" spans="1:3" x14ac:dyDescent="0.25">
      <c r="A20" s="175"/>
      <c r="B20" s="174" t="s">
        <v>261</v>
      </c>
      <c r="C20" s="320"/>
    </row>
    <row r="21" spans="1:3" x14ac:dyDescent="0.25">
      <c r="A21" s="175"/>
      <c r="B21" s="174" t="s">
        <v>262</v>
      </c>
      <c r="C21" s="320"/>
    </row>
    <row r="22" spans="1:3" ht="29.25" x14ac:dyDescent="0.25">
      <c r="A22" s="175"/>
      <c r="B22" s="174" t="s">
        <v>263</v>
      </c>
      <c r="C22" s="320"/>
    </row>
    <row r="23" spans="1:3" x14ac:dyDescent="0.25">
      <c r="A23" s="175"/>
      <c r="B23" s="174" t="s">
        <v>264</v>
      </c>
      <c r="C23" s="320"/>
    </row>
    <row r="24" spans="1:3" x14ac:dyDescent="0.25">
      <c r="A24" s="175"/>
      <c r="B24" s="174" t="s">
        <v>265</v>
      </c>
      <c r="C24" s="320"/>
    </row>
    <row r="25" spans="1:3" x14ac:dyDescent="0.25">
      <c r="A25" s="175"/>
      <c r="B25" s="174" t="s">
        <v>266</v>
      </c>
      <c r="C25" s="320"/>
    </row>
    <row r="26" spans="1:3" x14ac:dyDescent="0.25">
      <c r="A26" s="175"/>
      <c r="B26" s="174" t="s">
        <v>267</v>
      </c>
      <c r="C26" s="320"/>
    </row>
    <row r="27" spans="1:3" x14ac:dyDescent="0.25">
      <c r="A27" s="175"/>
      <c r="B27" s="174"/>
      <c r="C27" s="10"/>
    </row>
    <row r="28" spans="1:3" x14ac:dyDescent="0.25">
      <c r="A28" s="67" t="s">
        <v>268</v>
      </c>
      <c r="B28" s="51"/>
      <c r="C28" s="51"/>
    </row>
    <row r="29" spans="1:3" ht="30" x14ac:dyDescent="0.25">
      <c r="A29" s="319" t="s">
        <v>269</v>
      </c>
      <c r="B29" s="10" t="s">
        <v>270</v>
      </c>
      <c r="C29" s="320"/>
    </row>
    <row r="30" spans="1:3" x14ac:dyDescent="0.25">
      <c r="A30" s="319"/>
      <c r="B30" s="10"/>
      <c r="C30" s="320"/>
    </row>
    <row r="31" spans="1:3" ht="30" x14ac:dyDescent="0.25">
      <c r="A31" s="319"/>
      <c r="B31" s="10" t="s">
        <v>271</v>
      </c>
      <c r="C31" s="320"/>
    </row>
    <row r="32" spans="1:3" x14ac:dyDescent="0.25">
      <c r="A32" s="319"/>
      <c r="B32" s="11"/>
      <c r="C32" s="320"/>
    </row>
    <row r="33" spans="1:3" x14ac:dyDescent="0.25">
      <c r="A33" s="319"/>
      <c r="B33" s="11" t="s">
        <v>272</v>
      </c>
      <c r="C33" s="320"/>
    </row>
    <row r="34" spans="1:3" ht="30" x14ac:dyDescent="0.25">
      <c r="A34" s="319" t="s">
        <v>273</v>
      </c>
      <c r="B34" s="10" t="s">
        <v>274</v>
      </c>
      <c r="C34" s="320"/>
    </row>
    <row r="35" spans="1:3" x14ac:dyDescent="0.25">
      <c r="A35" s="319"/>
      <c r="B35" s="10"/>
      <c r="C35" s="320"/>
    </row>
    <row r="36" spans="1:3" x14ac:dyDescent="0.25">
      <c r="A36" s="319"/>
      <c r="B36" s="11" t="s">
        <v>275</v>
      </c>
      <c r="C36" s="320"/>
    </row>
    <row r="37" spans="1:3" ht="30" x14ac:dyDescent="0.25">
      <c r="A37" s="319" t="s">
        <v>276</v>
      </c>
      <c r="B37" s="10" t="s">
        <v>277</v>
      </c>
      <c r="C37" s="320"/>
    </row>
    <row r="38" spans="1:3" x14ac:dyDescent="0.25">
      <c r="A38" s="319"/>
      <c r="B38" s="10"/>
      <c r="C38" s="320"/>
    </row>
    <row r="39" spans="1:3" x14ac:dyDescent="0.25">
      <c r="A39" s="319"/>
      <c r="B39" s="11" t="s">
        <v>278</v>
      </c>
      <c r="C39" s="320"/>
    </row>
    <row r="40" spans="1:3" ht="30" x14ac:dyDescent="0.25">
      <c r="A40" s="319" t="s">
        <v>279</v>
      </c>
      <c r="B40" s="10" t="s">
        <v>280</v>
      </c>
      <c r="C40" s="320"/>
    </row>
    <row r="41" spans="1:3" x14ac:dyDescent="0.25">
      <c r="A41" s="319"/>
      <c r="B41" s="10"/>
      <c r="C41" s="320"/>
    </row>
    <row r="42" spans="1:3" ht="30" x14ac:dyDescent="0.25">
      <c r="A42" s="319"/>
      <c r="B42" s="11" t="s">
        <v>281</v>
      </c>
      <c r="C42" s="320"/>
    </row>
    <row r="43" spans="1:3" ht="45" x14ac:dyDescent="0.25">
      <c r="A43" s="17" t="s">
        <v>282</v>
      </c>
      <c r="B43" s="10" t="s">
        <v>283</v>
      </c>
      <c r="C43" s="10"/>
    </row>
    <row r="44" spans="1:3" ht="15.75" x14ac:dyDescent="0.25">
      <c r="A44" s="176"/>
      <c r="B44" s="177"/>
      <c r="C44" s="177"/>
    </row>
    <row r="45" spans="1:3" x14ac:dyDescent="0.25">
      <c r="C45" s="94" t="s">
        <v>223</v>
      </c>
    </row>
  </sheetData>
  <mergeCells count="10">
    <mergeCell ref="A37:A39"/>
    <mergeCell ref="C37:C39"/>
    <mergeCell ref="A40:A42"/>
    <mergeCell ref="C40:C42"/>
    <mergeCell ref="C11:C13"/>
    <mergeCell ref="C14:C26"/>
    <mergeCell ref="A29:A33"/>
    <mergeCell ref="C29:C33"/>
    <mergeCell ref="A34:A36"/>
    <mergeCell ref="C34:C36"/>
  </mergeCells>
  <hyperlinks>
    <hyperlink ref="C45" location="Contents!A1" display="To Frontpage"/>
  </hyperlinks>
  <printOptions horizontalCentered="1"/>
  <pageMargins left="0.19685039370078741" right="0.19685039370078741" top="0.74803149606299213" bottom="0.74803149606299213" header="0.31496062992125984" footer="0.31496062992125984"/>
  <pageSetup paperSize="9" scale="48" fitToHeight="0" orientation="portrait" r:id="rId1"/>
  <headerFooter scaleWithDoc="0" alignWithMargins="0">
    <oddFooter>&amp;R&amp;8BRFkredit ECBC Label Template, 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pageSetUpPr fitToPage="1"/>
  </sheetPr>
  <dimension ref="A7:O58"/>
  <sheetViews>
    <sheetView showGridLines="0" zoomScale="85" zoomScaleNormal="85" workbookViewId="0"/>
  </sheetViews>
  <sheetFormatPr defaultRowHeight="15" x14ac:dyDescent="0.25"/>
  <cols>
    <col min="1" max="1" width="42.28515625" style="45" customWidth="1"/>
    <col min="2" max="3" width="9.140625" style="45" customWidth="1"/>
    <col min="4" max="14" width="9.140625" style="45"/>
    <col min="15" max="15" width="9.140625" style="45" customWidth="1"/>
    <col min="16" max="16384" width="9.140625" style="45"/>
  </cols>
  <sheetData>
    <row r="7" spans="1:15" ht="15.75" x14ac:dyDescent="0.25">
      <c r="A7" s="178" t="s">
        <v>284</v>
      </c>
      <c r="B7" s="179"/>
      <c r="C7" s="179"/>
      <c r="D7" s="180"/>
      <c r="E7" s="180"/>
      <c r="F7" s="180"/>
      <c r="G7" s="180"/>
      <c r="H7" s="180"/>
      <c r="I7" s="180"/>
      <c r="J7" s="180"/>
      <c r="K7" s="180"/>
      <c r="L7" s="180"/>
      <c r="M7" s="180"/>
      <c r="N7" s="180"/>
      <c r="O7" s="180"/>
    </row>
    <row r="8" spans="1:15" x14ac:dyDescent="0.25">
      <c r="A8" s="181" t="s">
        <v>285</v>
      </c>
      <c r="B8" s="322" t="s">
        <v>286</v>
      </c>
      <c r="C8" s="322"/>
      <c r="D8" s="322"/>
      <c r="E8" s="322"/>
      <c r="F8" s="322"/>
      <c r="G8" s="322"/>
      <c r="H8" s="322"/>
      <c r="I8" s="322"/>
      <c r="J8" s="322"/>
      <c r="K8" s="322"/>
      <c r="L8" s="322"/>
      <c r="M8" s="322"/>
      <c r="N8" s="322"/>
      <c r="O8" s="322"/>
    </row>
    <row r="9" spans="1:15" x14ac:dyDescent="0.25">
      <c r="A9" s="181"/>
      <c r="B9" s="323" t="s">
        <v>287</v>
      </c>
      <c r="C9" s="323"/>
      <c r="D9" s="323"/>
      <c r="E9" s="323"/>
      <c r="F9" s="323"/>
      <c r="G9" s="323"/>
      <c r="H9" s="323"/>
      <c r="I9" s="323"/>
      <c r="J9" s="323"/>
      <c r="K9" s="323"/>
      <c r="L9" s="323"/>
      <c r="M9" s="323"/>
      <c r="N9" s="323"/>
      <c r="O9" s="323"/>
    </row>
    <row r="10" spans="1:15" ht="15.75" thickBot="1" x14ac:dyDescent="0.3">
      <c r="A10" s="182"/>
      <c r="B10" s="183"/>
      <c r="C10" s="183"/>
      <c r="D10" s="180"/>
      <c r="E10" s="180"/>
      <c r="F10" s="180"/>
      <c r="G10" s="180"/>
      <c r="H10" s="180"/>
      <c r="I10" s="180"/>
      <c r="J10" s="180"/>
      <c r="K10" s="180"/>
      <c r="L10" s="180"/>
      <c r="M10" s="180"/>
      <c r="N10" s="180"/>
      <c r="O10" s="180"/>
    </row>
    <row r="11" spans="1:15" ht="15.75" thickBot="1" x14ac:dyDescent="0.3">
      <c r="A11" s="184" t="s">
        <v>288</v>
      </c>
      <c r="B11" s="324"/>
      <c r="C11" s="325"/>
      <c r="D11" s="325"/>
      <c r="E11" s="325"/>
      <c r="F11" s="325"/>
      <c r="G11" s="325"/>
      <c r="H11" s="325"/>
      <c r="I11" s="325"/>
      <c r="J11" s="325"/>
      <c r="K11" s="325"/>
      <c r="L11" s="325"/>
      <c r="M11" s="325"/>
      <c r="N11" s="325"/>
      <c r="O11" s="326"/>
    </row>
    <row r="12" spans="1:15" x14ac:dyDescent="0.25">
      <c r="A12" s="185" t="s">
        <v>289</v>
      </c>
      <c r="B12" s="327"/>
      <c r="C12" s="327"/>
      <c r="D12" s="327"/>
      <c r="E12" s="327"/>
      <c r="F12" s="327"/>
      <c r="G12" s="327"/>
      <c r="H12" s="327"/>
      <c r="I12" s="327"/>
      <c r="J12" s="327"/>
      <c r="K12" s="327"/>
      <c r="L12" s="327"/>
      <c r="M12" s="327"/>
      <c r="N12" s="327"/>
      <c r="O12" s="328"/>
    </row>
    <row r="13" spans="1:15" x14ac:dyDescent="0.25">
      <c r="A13" s="186" t="s">
        <v>290</v>
      </c>
      <c r="B13" s="329"/>
      <c r="C13" s="329"/>
      <c r="D13" s="329"/>
      <c r="E13" s="329"/>
      <c r="F13" s="329"/>
      <c r="G13" s="329"/>
      <c r="H13" s="329"/>
      <c r="I13" s="329"/>
      <c r="J13" s="329"/>
      <c r="K13" s="329"/>
      <c r="L13" s="329"/>
      <c r="M13" s="329"/>
      <c r="N13" s="329"/>
      <c r="O13" s="330"/>
    </row>
    <row r="14" spans="1:15" ht="15.75" thickBot="1" x14ac:dyDescent="0.3">
      <c r="A14" s="187"/>
      <c r="B14" s="331"/>
      <c r="C14" s="331"/>
      <c r="D14" s="331"/>
      <c r="E14" s="331"/>
      <c r="F14" s="331"/>
      <c r="G14" s="331"/>
      <c r="H14" s="331"/>
      <c r="I14" s="331"/>
      <c r="J14" s="331"/>
      <c r="K14" s="331"/>
      <c r="L14" s="331"/>
      <c r="M14" s="331"/>
      <c r="N14" s="331"/>
      <c r="O14" s="332"/>
    </row>
    <row r="15" spans="1:15" ht="15" customHeight="1" thickBot="1" x14ac:dyDescent="0.3">
      <c r="A15" s="184" t="s">
        <v>291</v>
      </c>
      <c r="B15" s="333" t="s">
        <v>292</v>
      </c>
      <c r="C15" s="333"/>
      <c r="D15" s="333"/>
      <c r="E15" s="333"/>
      <c r="F15" s="333"/>
      <c r="G15" s="333"/>
      <c r="H15" s="333"/>
      <c r="I15" s="333"/>
      <c r="J15" s="333"/>
      <c r="K15" s="333"/>
      <c r="L15" s="333"/>
      <c r="M15" s="333"/>
      <c r="N15" s="333"/>
      <c r="O15" s="334"/>
    </row>
    <row r="16" spans="1:15" ht="231.75" customHeight="1" thickBot="1" x14ac:dyDescent="0.3">
      <c r="A16" s="187" t="s">
        <v>293</v>
      </c>
      <c r="B16" s="335" t="s">
        <v>294</v>
      </c>
      <c r="C16" s="336"/>
      <c r="D16" s="336"/>
      <c r="E16" s="336"/>
      <c r="F16" s="336"/>
      <c r="G16" s="336"/>
      <c r="H16" s="336"/>
      <c r="I16" s="336"/>
      <c r="J16" s="336"/>
      <c r="K16" s="336"/>
      <c r="L16" s="336"/>
      <c r="M16" s="336"/>
      <c r="N16" s="336"/>
      <c r="O16" s="337"/>
    </row>
    <row r="17" spans="1:15" ht="15" customHeight="1" x14ac:dyDescent="0.25">
      <c r="A17" s="188"/>
      <c r="B17" s="189"/>
      <c r="C17" s="190"/>
      <c r="D17" s="190"/>
      <c r="E17" s="190"/>
      <c r="F17" s="190"/>
      <c r="G17" s="190"/>
      <c r="H17" s="190"/>
      <c r="I17" s="190"/>
      <c r="J17" s="190"/>
      <c r="K17" s="190"/>
      <c r="L17" s="190"/>
      <c r="M17" s="190"/>
      <c r="N17" s="190"/>
      <c r="O17" s="191"/>
    </row>
    <row r="18" spans="1:15" x14ac:dyDescent="0.25">
      <c r="A18" s="192"/>
      <c r="B18" s="193"/>
      <c r="C18" s="194"/>
      <c r="D18" s="194"/>
      <c r="E18" s="194"/>
      <c r="F18" s="194"/>
      <c r="G18" s="194"/>
      <c r="H18" s="194"/>
      <c r="I18" s="194"/>
      <c r="J18" s="194"/>
      <c r="K18" s="194"/>
      <c r="L18" s="194"/>
      <c r="M18" s="194"/>
      <c r="N18" s="194"/>
      <c r="O18" s="195"/>
    </row>
    <row r="19" spans="1:15" x14ac:dyDescent="0.25">
      <c r="A19" s="321" t="s">
        <v>295</v>
      </c>
      <c r="B19" s="196" t="s">
        <v>296</v>
      </c>
      <c r="C19" s="197"/>
      <c r="D19" s="197"/>
      <c r="E19" s="197"/>
      <c r="F19" s="197"/>
      <c r="G19" s="197"/>
      <c r="H19" s="197"/>
      <c r="I19" s="197"/>
      <c r="J19" s="197"/>
      <c r="K19" s="197"/>
      <c r="L19" s="197"/>
      <c r="M19" s="197"/>
      <c r="N19" s="197"/>
      <c r="O19" s="198"/>
    </row>
    <row r="20" spans="1:15" x14ac:dyDescent="0.25">
      <c r="A20" s="321"/>
      <c r="B20" s="199"/>
      <c r="C20" s="200"/>
      <c r="D20" s="200"/>
      <c r="E20" s="200"/>
      <c r="F20" s="200"/>
      <c r="G20" s="200"/>
      <c r="H20" s="200"/>
      <c r="I20" s="200"/>
      <c r="J20" s="200"/>
      <c r="K20" s="200"/>
      <c r="L20" s="200"/>
      <c r="M20" s="200"/>
      <c r="N20" s="200"/>
      <c r="O20" s="201"/>
    </row>
    <row r="21" spans="1:15" x14ac:dyDescent="0.25">
      <c r="A21" s="321"/>
      <c r="B21" s="202" t="s">
        <v>297</v>
      </c>
      <c r="C21" s="203"/>
      <c r="D21" s="204"/>
      <c r="E21" s="205"/>
      <c r="F21" s="203"/>
      <c r="G21" s="203"/>
      <c r="H21" s="203"/>
      <c r="I21" s="203"/>
      <c r="J21" s="203"/>
      <c r="K21" s="203"/>
      <c r="L21" s="203"/>
      <c r="M21" s="203"/>
      <c r="N21" s="203"/>
      <c r="O21" s="206"/>
    </row>
    <row r="22" spans="1:15" x14ac:dyDescent="0.25">
      <c r="A22" s="192"/>
      <c r="B22" s="207" t="s">
        <v>298</v>
      </c>
      <c r="C22" s="203"/>
      <c r="D22" s="204"/>
      <c r="E22" s="205"/>
      <c r="F22" s="203"/>
      <c r="G22" s="203"/>
      <c r="H22" s="203"/>
      <c r="I22" s="203"/>
      <c r="J22" s="203"/>
      <c r="K22" s="203"/>
      <c r="L22" s="203"/>
      <c r="M22" s="203"/>
      <c r="N22" s="203"/>
      <c r="O22" s="206"/>
    </row>
    <row r="23" spans="1:15" x14ac:dyDescent="0.25">
      <c r="A23" s="188"/>
      <c r="B23" s="208"/>
      <c r="C23" s="203"/>
      <c r="D23" s="204"/>
      <c r="E23" s="205"/>
      <c r="F23" s="203"/>
      <c r="G23" s="203"/>
      <c r="H23" s="203"/>
      <c r="I23" s="203"/>
      <c r="J23" s="203"/>
      <c r="K23" s="203"/>
      <c r="L23" s="203"/>
      <c r="M23" s="203"/>
      <c r="N23" s="203"/>
      <c r="O23" s="206"/>
    </row>
    <row r="24" spans="1:15" ht="15" customHeight="1" x14ac:dyDescent="0.25">
      <c r="A24" s="188"/>
      <c r="B24" s="209"/>
      <c r="C24" s="210" t="s">
        <v>299</v>
      </c>
      <c r="D24" s="210"/>
      <c r="E24" s="210"/>
      <c r="F24" s="210"/>
      <c r="G24" s="210"/>
      <c r="H24" s="210"/>
      <c r="I24" s="210"/>
      <c r="J24" s="210"/>
      <c r="K24" s="210"/>
      <c r="L24" s="203"/>
      <c r="M24" s="203"/>
      <c r="N24" s="203"/>
      <c r="O24" s="206"/>
    </row>
    <row r="25" spans="1:15" x14ac:dyDescent="0.25">
      <c r="A25" s="188"/>
      <c r="B25" s="209"/>
      <c r="C25" s="203"/>
      <c r="D25" s="203"/>
      <c r="E25" s="203"/>
      <c r="F25" s="203"/>
      <c r="G25" s="203"/>
      <c r="H25" s="203"/>
      <c r="I25" s="203"/>
      <c r="J25" s="203"/>
      <c r="K25" s="203"/>
      <c r="L25" s="203"/>
      <c r="M25" s="203"/>
      <c r="N25" s="203"/>
      <c r="O25" s="206"/>
    </row>
    <row r="26" spans="1:15" ht="15.75" thickBot="1" x14ac:dyDescent="0.3">
      <c r="A26" s="188"/>
      <c r="B26" s="211" t="s">
        <v>300</v>
      </c>
      <c r="C26" s="212" t="s">
        <v>301</v>
      </c>
      <c r="D26" s="212" t="s">
        <v>302</v>
      </c>
      <c r="E26" s="212" t="s">
        <v>303</v>
      </c>
      <c r="F26" s="212" t="s">
        <v>304</v>
      </c>
      <c r="G26" s="212" t="s">
        <v>305</v>
      </c>
      <c r="H26" s="212" t="s">
        <v>306</v>
      </c>
      <c r="I26" s="212" t="s">
        <v>307</v>
      </c>
      <c r="J26" s="212" t="s">
        <v>308</v>
      </c>
      <c r="K26" s="212" t="s">
        <v>309</v>
      </c>
      <c r="L26" s="203"/>
      <c r="M26" s="203"/>
      <c r="N26" s="203"/>
      <c r="O26" s="206"/>
    </row>
    <row r="27" spans="1:15" x14ac:dyDescent="0.25">
      <c r="A27" s="188"/>
      <c r="B27" s="213">
        <v>266666.66666666669</v>
      </c>
      <c r="C27" s="214">
        <v>266666.66666666669</v>
      </c>
      <c r="D27" s="214">
        <v>266666.66666666669</v>
      </c>
      <c r="E27" s="214">
        <v>133333.33333333334</v>
      </c>
      <c r="F27" s="214">
        <v>66666.666666666672</v>
      </c>
      <c r="G27" s="215" t="s">
        <v>310</v>
      </c>
      <c r="H27" s="215" t="s">
        <v>310</v>
      </c>
      <c r="I27" s="215" t="s">
        <v>310</v>
      </c>
      <c r="J27" s="215" t="s">
        <v>310</v>
      </c>
      <c r="K27" s="215" t="s">
        <v>310</v>
      </c>
      <c r="L27" s="203"/>
      <c r="M27" s="203"/>
      <c r="N27" s="203"/>
      <c r="O27" s="206"/>
    </row>
    <row r="28" spans="1:15" x14ac:dyDescent="0.25">
      <c r="A28" s="188"/>
      <c r="B28" s="213"/>
      <c r="C28" s="214"/>
      <c r="D28" s="214"/>
      <c r="E28" s="214"/>
      <c r="F28" s="214"/>
      <c r="G28" s="215"/>
      <c r="H28" s="215"/>
      <c r="I28" s="215"/>
      <c r="J28" s="215"/>
      <c r="K28" s="215"/>
      <c r="L28" s="203"/>
      <c r="M28" s="203"/>
      <c r="N28" s="203"/>
      <c r="O28" s="206"/>
    </row>
    <row r="29" spans="1:15" x14ac:dyDescent="0.25">
      <c r="A29" s="188"/>
      <c r="B29" s="213"/>
      <c r="C29" s="214"/>
      <c r="D29" s="214"/>
      <c r="E29" s="214"/>
      <c r="F29" s="214"/>
      <c r="G29" s="215"/>
      <c r="H29" s="215"/>
      <c r="I29" s="215"/>
      <c r="J29" s="215"/>
      <c r="K29" s="215"/>
      <c r="L29" s="203"/>
      <c r="M29" s="203"/>
      <c r="N29" s="203"/>
      <c r="O29" s="206"/>
    </row>
    <row r="30" spans="1:15" x14ac:dyDescent="0.25">
      <c r="A30" s="188"/>
      <c r="B30" s="213"/>
      <c r="C30" s="214"/>
      <c r="D30" s="214"/>
      <c r="E30" s="214"/>
      <c r="F30" s="214"/>
      <c r="G30" s="215"/>
      <c r="H30" s="215"/>
      <c r="I30" s="215"/>
      <c r="J30" s="215"/>
      <c r="K30" s="215"/>
      <c r="L30" s="203"/>
      <c r="M30" s="203"/>
      <c r="N30" s="203"/>
      <c r="O30" s="206"/>
    </row>
    <row r="31" spans="1:15" x14ac:dyDescent="0.25">
      <c r="A31" s="188"/>
      <c r="B31" s="209" t="s">
        <v>311</v>
      </c>
      <c r="C31" s="214"/>
      <c r="D31" s="214"/>
      <c r="E31" s="214"/>
      <c r="F31" s="214"/>
      <c r="G31" s="215"/>
      <c r="H31" s="215"/>
      <c r="I31" s="215"/>
      <c r="J31" s="215"/>
      <c r="K31" s="215"/>
      <c r="L31" s="203"/>
      <c r="M31" s="203"/>
      <c r="N31" s="203"/>
      <c r="O31" s="206"/>
    </row>
    <row r="32" spans="1:15" x14ac:dyDescent="0.25">
      <c r="A32" s="188"/>
      <c r="B32" s="209"/>
      <c r="C32" s="214"/>
      <c r="D32" s="214"/>
      <c r="E32" s="214"/>
      <c r="F32" s="214"/>
      <c r="G32" s="215"/>
      <c r="H32" s="215"/>
      <c r="I32" s="215"/>
      <c r="J32" s="215"/>
      <c r="K32" s="215"/>
      <c r="L32" s="203"/>
      <c r="M32" s="203"/>
      <c r="N32" s="203"/>
      <c r="O32" s="206"/>
    </row>
    <row r="33" spans="1:15" x14ac:dyDescent="0.25">
      <c r="A33" s="188"/>
      <c r="B33" s="202" t="s">
        <v>297</v>
      </c>
      <c r="C33" s="203"/>
      <c r="D33" s="203"/>
      <c r="E33" s="203"/>
      <c r="F33" s="203"/>
      <c r="G33" s="203"/>
      <c r="H33" s="203"/>
      <c r="I33" s="203"/>
      <c r="J33" s="203"/>
      <c r="K33" s="203"/>
      <c r="L33" s="203"/>
      <c r="M33" s="203"/>
      <c r="N33" s="203"/>
      <c r="O33" s="206"/>
    </row>
    <row r="34" spans="1:15" x14ac:dyDescent="0.25">
      <c r="A34" s="188"/>
      <c r="B34" s="207" t="s">
        <v>312</v>
      </c>
      <c r="C34" s="203"/>
      <c r="D34" s="203"/>
      <c r="E34" s="203"/>
      <c r="F34" s="203"/>
      <c r="G34" s="203"/>
      <c r="H34" s="203"/>
      <c r="I34" s="203"/>
      <c r="J34" s="203"/>
      <c r="K34" s="203"/>
      <c r="L34" s="203"/>
      <c r="M34" s="203"/>
      <c r="N34" s="203"/>
      <c r="O34" s="206"/>
    </row>
    <row r="35" spans="1:15" x14ac:dyDescent="0.25">
      <c r="A35" s="188"/>
      <c r="B35" s="209" t="s">
        <v>313</v>
      </c>
      <c r="C35" s="216"/>
      <c r="D35" s="216"/>
      <c r="E35" s="216"/>
      <c r="F35" s="216"/>
      <c r="G35" s="216"/>
      <c r="H35" s="216"/>
      <c r="I35" s="216"/>
      <c r="J35" s="216"/>
      <c r="K35" s="216"/>
      <c r="L35" s="203"/>
      <c r="M35" s="203"/>
      <c r="N35" s="203"/>
      <c r="O35" s="206"/>
    </row>
    <row r="36" spans="1:15" x14ac:dyDescent="0.25">
      <c r="A36" s="188"/>
      <c r="B36" s="217"/>
      <c r="C36" s="216"/>
      <c r="D36" s="216"/>
      <c r="E36" s="216"/>
      <c r="F36" s="216"/>
      <c r="G36" s="216"/>
      <c r="H36" s="216"/>
      <c r="I36" s="216"/>
      <c r="J36" s="216"/>
      <c r="K36" s="216"/>
      <c r="L36" s="203"/>
      <c r="M36" s="203"/>
      <c r="N36" s="203"/>
      <c r="O36" s="206"/>
    </row>
    <row r="37" spans="1:15" ht="15" customHeight="1" x14ac:dyDescent="0.25">
      <c r="A37" s="188"/>
      <c r="B37" s="209"/>
      <c r="C37" s="210" t="s">
        <v>299</v>
      </c>
      <c r="D37" s="210"/>
      <c r="E37" s="210"/>
      <c r="F37" s="210"/>
      <c r="G37" s="210"/>
      <c r="H37" s="210"/>
      <c r="I37" s="210"/>
      <c r="J37" s="210"/>
      <c r="K37" s="210"/>
      <c r="L37" s="203"/>
      <c r="M37" s="203"/>
      <c r="N37" s="203"/>
      <c r="O37" s="206"/>
    </row>
    <row r="38" spans="1:15" x14ac:dyDescent="0.25">
      <c r="A38" s="188"/>
      <c r="B38" s="209"/>
      <c r="C38" s="203"/>
      <c r="D38" s="203"/>
      <c r="E38" s="203"/>
      <c r="F38" s="203"/>
      <c r="G38" s="203"/>
      <c r="H38" s="203"/>
      <c r="I38" s="203"/>
      <c r="J38" s="203"/>
      <c r="K38" s="203"/>
      <c r="L38" s="203"/>
      <c r="M38" s="203"/>
      <c r="N38" s="203"/>
      <c r="O38" s="206"/>
    </row>
    <row r="39" spans="1:15" ht="15.75" thickBot="1" x14ac:dyDescent="0.3">
      <c r="A39" s="188"/>
      <c r="B39" s="211" t="s">
        <v>300</v>
      </c>
      <c r="C39" s="212" t="s">
        <v>301</v>
      </c>
      <c r="D39" s="212" t="s">
        <v>302</v>
      </c>
      <c r="E39" s="212" t="s">
        <v>303</v>
      </c>
      <c r="F39" s="212" t="s">
        <v>304</v>
      </c>
      <c r="G39" s="212" t="s">
        <v>305</v>
      </c>
      <c r="H39" s="212" t="s">
        <v>306</v>
      </c>
      <c r="I39" s="212" t="s">
        <v>307</v>
      </c>
      <c r="J39" s="212" t="s">
        <v>308</v>
      </c>
      <c r="K39" s="212" t="s">
        <v>309</v>
      </c>
      <c r="L39" s="203"/>
      <c r="M39" s="203"/>
      <c r="N39" s="203"/>
      <c r="O39" s="206"/>
    </row>
    <row r="40" spans="1:15" x14ac:dyDescent="0.25">
      <c r="A40" s="188"/>
      <c r="B40" s="218" t="s">
        <v>310</v>
      </c>
      <c r="C40" s="215" t="s">
        <v>310</v>
      </c>
      <c r="D40" s="219">
        <v>571428.57142857148</v>
      </c>
      <c r="E40" s="219">
        <v>285714.28571428574</v>
      </c>
      <c r="F40" s="219">
        <v>142857.14285714287</v>
      </c>
      <c r="G40" s="215" t="s">
        <v>310</v>
      </c>
      <c r="H40" s="215" t="s">
        <v>310</v>
      </c>
      <c r="I40" s="215" t="s">
        <v>310</v>
      </c>
      <c r="J40" s="215" t="s">
        <v>310</v>
      </c>
      <c r="K40" s="215" t="s">
        <v>310</v>
      </c>
      <c r="L40" s="203"/>
      <c r="M40" s="203"/>
      <c r="N40" s="203"/>
      <c r="O40" s="206"/>
    </row>
    <row r="41" spans="1:15" x14ac:dyDescent="0.25">
      <c r="A41" s="188"/>
      <c r="B41" s="209"/>
      <c r="C41" s="203"/>
      <c r="D41" s="203"/>
      <c r="E41" s="203"/>
      <c r="F41" s="203"/>
      <c r="G41" s="203"/>
      <c r="H41" s="203"/>
      <c r="I41" s="203"/>
      <c r="J41" s="203"/>
      <c r="K41" s="203"/>
      <c r="L41" s="203"/>
      <c r="M41" s="203"/>
      <c r="N41" s="203"/>
      <c r="O41" s="206"/>
    </row>
    <row r="42" spans="1:15" x14ac:dyDescent="0.25">
      <c r="A42" s="188"/>
      <c r="B42" s="209"/>
      <c r="C42" s="203"/>
      <c r="D42" s="203"/>
      <c r="E42" s="203"/>
      <c r="F42" s="203"/>
      <c r="G42" s="203"/>
      <c r="H42" s="203"/>
      <c r="I42" s="203"/>
      <c r="J42" s="203"/>
      <c r="K42" s="203"/>
      <c r="L42" s="203"/>
      <c r="M42" s="203"/>
      <c r="N42" s="203"/>
      <c r="O42" s="206"/>
    </row>
    <row r="43" spans="1:15" x14ac:dyDescent="0.25">
      <c r="A43" s="188"/>
      <c r="B43" s="209" t="s">
        <v>314</v>
      </c>
      <c r="C43" s="203"/>
      <c r="D43" s="203"/>
      <c r="E43" s="203"/>
      <c r="F43" s="203"/>
      <c r="G43" s="203"/>
      <c r="H43" s="203"/>
      <c r="I43" s="203"/>
      <c r="J43" s="203"/>
      <c r="K43" s="203"/>
      <c r="L43" s="203"/>
      <c r="M43" s="203"/>
      <c r="N43" s="203"/>
      <c r="O43" s="206"/>
    </row>
    <row r="44" spans="1:15" x14ac:dyDescent="0.25">
      <c r="A44" s="188"/>
      <c r="B44" s="209"/>
      <c r="C44" s="203"/>
      <c r="D44" s="203"/>
      <c r="E44" s="203"/>
      <c r="F44" s="203"/>
      <c r="G44" s="203"/>
      <c r="H44" s="203"/>
      <c r="I44" s="203"/>
      <c r="J44" s="203"/>
      <c r="K44" s="203"/>
      <c r="L44" s="203"/>
      <c r="M44" s="203"/>
      <c r="N44" s="203"/>
      <c r="O44" s="206"/>
    </row>
    <row r="45" spans="1:15" x14ac:dyDescent="0.25">
      <c r="A45" s="188"/>
      <c r="B45" s="202" t="s">
        <v>297</v>
      </c>
      <c r="C45" s="203"/>
      <c r="D45" s="203"/>
      <c r="E45" s="203"/>
      <c r="F45" s="203"/>
      <c r="G45" s="203"/>
      <c r="H45" s="203"/>
      <c r="I45" s="203"/>
      <c r="J45" s="203"/>
      <c r="K45" s="203"/>
      <c r="L45" s="203"/>
      <c r="M45" s="203"/>
      <c r="N45" s="203"/>
      <c r="O45" s="206"/>
    </row>
    <row r="46" spans="1:15" x14ac:dyDescent="0.25">
      <c r="A46" s="188"/>
      <c r="B46" s="209" t="s">
        <v>315</v>
      </c>
      <c r="C46" s="203"/>
      <c r="D46" s="203"/>
      <c r="E46" s="203"/>
      <c r="F46" s="203"/>
      <c r="G46" s="203"/>
      <c r="H46" s="203"/>
      <c r="I46" s="203"/>
      <c r="J46" s="203"/>
      <c r="K46" s="203"/>
      <c r="L46" s="203"/>
      <c r="M46" s="203"/>
      <c r="N46" s="203"/>
      <c r="O46" s="206"/>
    </row>
    <row r="47" spans="1:15" x14ac:dyDescent="0.25">
      <c r="A47" s="188"/>
      <c r="B47" s="207" t="s">
        <v>316</v>
      </c>
      <c r="C47" s="216"/>
      <c r="D47" s="216"/>
      <c r="E47" s="216"/>
      <c r="F47" s="216"/>
      <c r="G47" s="216"/>
      <c r="H47" s="216"/>
      <c r="I47" s="216"/>
      <c r="J47" s="216"/>
      <c r="K47" s="216"/>
      <c r="L47" s="203"/>
      <c r="M47" s="203"/>
      <c r="N47" s="203"/>
      <c r="O47" s="206"/>
    </row>
    <row r="48" spans="1:15" x14ac:dyDescent="0.25">
      <c r="A48" s="188"/>
      <c r="B48" s="207"/>
      <c r="C48" s="216"/>
      <c r="D48" s="216"/>
      <c r="E48" s="216"/>
      <c r="F48" s="216"/>
      <c r="G48" s="216"/>
      <c r="H48" s="216"/>
      <c r="I48" s="216"/>
      <c r="J48" s="216"/>
      <c r="K48" s="216"/>
      <c r="L48" s="203"/>
      <c r="M48" s="203"/>
      <c r="N48" s="203"/>
      <c r="O48" s="206"/>
    </row>
    <row r="49" spans="1:15" x14ac:dyDescent="0.25">
      <c r="A49" s="188"/>
      <c r="B49" s="220"/>
      <c r="C49" s="221"/>
      <c r="D49" s="204"/>
      <c r="E49" s="204"/>
      <c r="F49" s="216"/>
      <c r="G49" s="216"/>
      <c r="H49" s="216"/>
      <c r="I49" s="216"/>
      <c r="J49" s="216"/>
      <c r="K49" s="216"/>
      <c r="L49" s="203"/>
      <c r="M49" s="203"/>
      <c r="N49" s="203"/>
      <c r="O49" s="206"/>
    </row>
    <row r="50" spans="1:15" x14ac:dyDescent="0.25">
      <c r="A50" s="188"/>
      <c r="B50" s="217"/>
      <c r="C50" s="216"/>
      <c r="D50" s="216"/>
      <c r="E50" s="216"/>
      <c r="F50" s="216"/>
      <c r="G50" s="216"/>
      <c r="H50" s="216"/>
      <c r="I50" s="216"/>
      <c r="J50" s="216"/>
      <c r="K50" s="216"/>
      <c r="L50" s="203"/>
      <c r="M50" s="203"/>
      <c r="N50" s="203"/>
      <c r="O50" s="206"/>
    </row>
    <row r="51" spans="1:15" ht="15" customHeight="1" x14ac:dyDescent="0.25">
      <c r="A51" s="188"/>
      <c r="B51" s="209"/>
      <c r="C51" s="210" t="s">
        <v>317</v>
      </c>
      <c r="D51" s="210"/>
      <c r="E51" s="210"/>
      <c r="F51" s="210"/>
      <c r="G51" s="210"/>
      <c r="H51" s="210"/>
      <c r="I51" s="210"/>
      <c r="J51" s="210"/>
      <c r="K51" s="210"/>
      <c r="L51" s="203"/>
      <c r="M51" s="203"/>
      <c r="N51" s="203"/>
      <c r="O51" s="206"/>
    </row>
    <row r="52" spans="1:15" x14ac:dyDescent="0.25">
      <c r="A52" s="188"/>
      <c r="B52" s="209"/>
      <c r="C52" s="203"/>
      <c r="D52" s="203"/>
      <c r="E52" s="203"/>
      <c r="F52" s="203"/>
      <c r="G52" s="203"/>
      <c r="H52" s="203"/>
      <c r="I52" s="203"/>
      <c r="J52" s="203"/>
      <c r="K52" s="203"/>
      <c r="L52" s="203"/>
      <c r="M52" s="203"/>
      <c r="N52" s="203"/>
      <c r="O52" s="206"/>
    </row>
    <row r="53" spans="1:15" ht="15.75" thickBot="1" x14ac:dyDescent="0.3">
      <c r="A53" s="188"/>
      <c r="B53" s="211" t="s">
        <v>300</v>
      </c>
      <c r="C53" s="212" t="s">
        <v>301</v>
      </c>
      <c r="D53" s="212" t="s">
        <v>302</v>
      </c>
      <c r="E53" s="212" t="s">
        <v>303</v>
      </c>
      <c r="F53" s="212" t="s">
        <v>304</v>
      </c>
      <c r="G53" s="212" t="s">
        <v>305</v>
      </c>
      <c r="H53" s="212" t="s">
        <v>306</v>
      </c>
      <c r="I53" s="212" t="s">
        <v>307</v>
      </c>
      <c r="J53" s="212" t="s">
        <v>308</v>
      </c>
      <c r="K53" s="212" t="s">
        <v>309</v>
      </c>
      <c r="L53" s="203"/>
      <c r="M53" s="203"/>
      <c r="N53" s="203"/>
      <c r="O53" s="206"/>
    </row>
    <row r="54" spans="1:15" x14ac:dyDescent="0.25">
      <c r="A54" s="188"/>
      <c r="B54" s="218" t="s">
        <v>310</v>
      </c>
      <c r="C54" s="215" t="s">
        <v>310</v>
      </c>
      <c r="D54" s="215" t="s">
        <v>310</v>
      </c>
      <c r="E54" s="215" t="s">
        <v>310</v>
      </c>
      <c r="F54" s="205">
        <v>1000000</v>
      </c>
      <c r="G54" s="215" t="s">
        <v>310</v>
      </c>
      <c r="H54" s="215" t="s">
        <v>310</v>
      </c>
      <c r="I54" s="215" t="s">
        <v>310</v>
      </c>
      <c r="J54" s="215" t="s">
        <v>310</v>
      </c>
      <c r="K54" s="215" t="s">
        <v>310</v>
      </c>
      <c r="L54" s="203"/>
      <c r="M54" s="203"/>
      <c r="N54" s="203"/>
      <c r="O54" s="206"/>
    </row>
    <row r="55" spans="1:15" x14ac:dyDescent="0.25">
      <c r="A55" s="188"/>
      <c r="B55" s="209"/>
      <c r="C55" s="203"/>
      <c r="D55" s="203"/>
      <c r="E55" s="203"/>
      <c r="F55" s="203"/>
      <c r="G55" s="203"/>
      <c r="H55" s="203"/>
      <c r="I55" s="203"/>
      <c r="J55" s="203"/>
      <c r="K55" s="203"/>
      <c r="L55" s="203"/>
      <c r="M55" s="203"/>
      <c r="N55" s="203"/>
      <c r="O55" s="206"/>
    </row>
    <row r="56" spans="1:15" ht="15" customHeight="1" thickBot="1" x14ac:dyDescent="0.3">
      <c r="A56" s="222"/>
      <c r="B56" s="223"/>
      <c r="C56" s="224"/>
      <c r="D56" s="224"/>
      <c r="E56" s="224"/>
      <c r="F56" s="224"/>
      <c r="G56" s="224"/>
      <c r="H56" s="224"/>
      <c r="I56" s="224"/>
      <c r="J56" s="224"/>
      <c r="K56" s="224"/>
      <c r="L56" s="224"/>
      <c r="M56" s="224"/>
      <c r="N56" s="224"/>
      <c r="O56" s="225"/>
    </row>
    <row r="57" spans="1:15" ht="15.75" x14ac:dyDescent="0.25">
      <c r="A57" s="176"/>
      <c r="B57" s="177"/>
      <c r="C57" s="177"/>
    </row>
    <row r="58" spans="1:15" x14ac:dyDescent="0.25">
      <c r="O58" s="94" t="s">
        <v>223</v>
      </c>
    </row>
  </sheetData>
  <mergeCells count="7">
    <mergeCell ref="A19:A21"/>
    <mergeCell ref="B8:O8"/>
    <mergeCell ref="B9:O9"/>
    <mergeCell ref="B11:O11"/>
    <mergeCell ref="B12:O14"/>
    <mergeCell ref="B15:O15"/>
    <mergeCell ref="B16:O16"/>
  </mergeCells>
  <hyperlinks>
    <hyperlink ref="O58" location="Contents!A1" display="To Frontpage"/>
    <hyperlink ref="B15:C15" r:id="rId1" display="Legal framework for valuation and LTV-calculation follow the rules of the Danish FSA - Bekendtgørelse nr. 687 af 20. juni 2007"/>
  </hyperlinks>
  <printOptions horizontalCentered="1"/>
  <pageMargins left="0.19685039370078741" right="0.19685039370078741" top="0.74803149606299213" bottom="0.74803149606299213" header="0.31496062992125984" footer="0.31496062992125984"/>
  <pageSetup paperSize="9" scale="48" fitToHeight="0" orientation="portrait" r:id="rId2"/>
  <headerFooter scaleWithDoc="0" alignWithMargins="0">
    <oddFooter>&amp;R&amp;8BRFkredit ECBC Label Template, page &amp;P of &amp;N</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C77"/>
  <sheetViews>
    <sheetView zoomScale="70" zoomScaleNormal="70" workbookViewId="0"/>
  </sheetViews>
  <sheetFormatPr defaultRowHeight="15" x14ac:dyDescent="0.25"/>
  <cols>
    <col min="1" max="2" width="68.140625" style="46" customWidth="1"/>
    <col min="3" max="3" width="77.7109375" style="46" customWidth="1"/>
    <col min="4" max="16384" width="9.140625" style="46"/>
  </cols>
  <sheetData>
    <row r="1" spans="1:3" s="226" customFormat="1" x14ac:dyDescent="0.25"/>
    <row r="2" spans="1:3" s="226" customFormat="1" x14ac:dyDescent="0.25"/>
    <row r="3" spans="1:3" s="226" customFormat="1" x14ac:dyDescent="0.25"/>
    <row r="4" spans="1:3" s="226" customFormat="1" x14ac:dyDescent="0.25"/>
    <row r="5" spans="1:3" s="226" customFormat="1" x14ac:dyDescent="0.25"/>
    <row r="6" spans="1:3" s="226" customFormat="1" ht="16.5" thickBot="1" x14ac:dyDescent="0.3">
      <c r="A6" s="227" t="s">
        <v>318</v>
      </c>
    </row>
    <row r="7" spans="1:3" s="226" customFormat="1" ht="15.75" thickBot="1" x14ac:dyDescent="0.3">
      <c r="A7" s="228" t="s">
        <v>178</v>
      </c>
      <c r="B7" s="344" t="s">
        <v>247</v>
      </c>
      <c r="C7" s="345"/>
    </row>
    <row r="8" spans="1:3" s="226" customFormat="1" ht="15.75" thickBot="1" x14ac:dyDescent="0.3">
      <c r="A8" s="229" t="s">
        <v>319</v>
      </c>
      <c r="B8" s="346"/>
      <c r="C8" s="347"/>
    </row>
    <row r="9" spans="1:3" s="226" customFormat="1" x14ac:dyDescent="0.25">
      <c r="A9" s="230" t="s">
        <v>52</v>
      </c>
      <c r="B9" s="376" t="s">
        <v>320</v>
      </c>
      <c r="C9" s="377"/>
    </row>
    <row r="10" spans="1:3" s="226" customFormat="1" x14ac:dyDescent="0.25">
      <c r="A10" s="231" t="s">
        <v>123</v>
      </c>
      <c r="B10" s="360" t="s">
        <v>321</v>
      </c>
      <c r="C10" s="361"/>
    </row>
    <row r="11" spans="1:3" s="226" customFormat="1" x14ac:dyDescent="0.25">
      <c r="A11" s="231" t="s">
        <v>54</v>
      </c>
      <c r="B11" s="360" t="s">
        <v>322</v>
      </c>
      <c r="C11" s="361"/>
    </row>
    <row r="12" spans="1:3" s="226" customFormat="1" x14ac:dyDescent="0.25">
      <c r="A12" s="231" t="s">
        <v>55</v>
      </c>
      <c r="B12" s="360" t="s">
        <v>323</v>
      </c>
      <c r="C12" s="361"/>
    </row>
    <row r="13" spans="1:3" s="226" customFormat="1" x14ac:dyDescent="0.25">
      <c r="A13" s="231" t="s">
        <v>124</v>
      </c>
      <c r="B13" s="360" t="s">
        <v>324</v>
      </c>
      <c r="C13" s="361"/>
    </row>
    <row r="14" spans="1:3" s="226" customFormat="1" x14ac:dyDescent="0.25">
      <c r="A14" s="231" t="s">
        <v>56</v>
      </c>
      <c r="B14" s="360" t="s">
        <v>325</v>
      </c>
      <c r="C14" s="361"/>
    </row>
    <row r="15" spans="1:3" s="226" customFormat="1" x14ac:dyDescent="0.25">
      <c r="A15" s="231" t="s">
        <v>179</v>
      </c>
      <c r="B15" s="366" t="s">
        <v>326</v>
      </c>
      <c r="C15" s="367"/>
    </row>
    <row r="16" spans="1:3" s="226" customFormat="1" x14ac:dyDescent="0.25">
      <c r="A16" s="231" t="s">
        <v>125</v>
      </c>
      <c r="B16" s="360" t="s">
        <v>327</v>
      </c>
      <c r="C16" s="361"/>
    </row>
    <row r="17" spans="1:3" s="226" customFormat="1" x14ac:dyDescent="0.25">
      <c r="A17" s="232" t="s">
        <v>126</v>
      </c>
      <c r="B17" s="360" t="s">
        <v>328</v>
      </c>
      <c r="C17" s="361"/>
    </row>
    <row r="18" spans="1:3" s="226" customFormat="1" ht="30" customHeight="1" x14ac:dyDescent="0.25">
      <c r="A18" s="231" t="s">
        <v>127</v>
      </c>
      <c r="B18" s="358" t="s">
        <v>329</v>
      </c>
      <c r="C18" s="359"/>
    </row>
    <row r="19" spans="1:3" s="226" customFormat="1" x14ac:dyDescent="0.25">
      <c r="A19" s="233" t="s">
        <v>128</v>
      </c>
      <c r="B19" s="360" t="s">
        <v>330</v>
      </c>
      <c r="C19" s="361"/>
    </row>
    <row r="20" spans="1:3" s="226" customFormat="1" x14ac:dyDescent="0.25">
      <c r="A20" s="231" t="s">
        <v>59</v>
      </c>
      <c r="B20" s="360" t="s">
        <v>331</v>
      </c>
      <c r="C20" s="361"/>
    </row>
    <row r="21" spans="1:3" s="226" customFormat="1" x14ac:dyDescent="0.25">
      <c r="A21" s="231" t="s">
        <v>130</v>
      </c>
      <c r="B21" s="360" t="s">
        <v>332</v>
      </c>
      <c r="C21" s="361"/>
    </row>
    <row r="22" spans="1:3" s="226" customFormat="1" ht="30.75" thickBot="1" x14ac:dyDescent="0.3">
      <c r="A22" s="234" t="s">
        <v>131</v>
      </c>
      <c r="B22" s="368" t="s">
        <v>333</v>
      </c>
      <c r="C22" s="369"/>
    </row>
    <row r="23" spans="1:3" s="226" customFormat="1" ht="15.75" thickBot="1" x14ac:dyDescent="0.3">
      <c r="A23" s="235"/>
      <c r="B23" s="236"/>
      <c r="C23" s="237"/>
    </row>
    <row r="24" spans="1:3" s="226" customFormat="1" ht="15.75" thickBot="1" x14ac:dyDescent="0.3">
      <c r="A24" s="228" t="s">
        <v>178</v>
      </c>
      <c r="B24" s="370" t="s">
        <v>247</v>
      </c>
      <c r="C24" s="371"/>
    </row>
    <row r="25" spans="1:3" s="226" customFormat="1" ht="15.75" thickBot="1" x14ac:dyDescent="0.3">
      <c r="A25" s="229" t="s">
        <v>334</v>
      </c>
      <c r="B25" s="372"/>
      <c r="C25" s="373"/>
    </row>
    <row r="26" spans="1:3" s="226" customFormat="1" x14ac:dyDescent="0.25">
      <c r="A26" s="238" t="s">
        <v>132</v>
      </c>
      <c r="B26" s="374" t="s">
        <v>335</v>
      </c>
      <c r="C26" s="375"/>
    </row>
    <row r="27" spans="1:3" s="226" customFormat="1" ht="36" customHeight="1" x14ac:dyDescent="0.25">
      <c r="A27" s="231" t="s">
        <v>133</v>
      </c>
      <c r="B27" s="356" t="s">
        <v>336</v>
      </c>
      <c r="C27" s="357"/>
    </row>
    <row r="28" spans="1:3" s="226" customFormat="1" x14ac:dyDescent="0.25">
      <c r="A28" s="239" t="s">
        <v>64</v>
      </c>
      <c r="B28" s="356" t="s">
        <v>337</v>
      </c>
      <c r="C28" s="357"/>
    </row>
    <row r="29" spans="1:3" s="226" customFormat="1" x14ac:dyDescent="0.25">
      <c r="A29" s="239" t="s">
        <v>338</v>
      </c>
      <c r="B29" s="358" t="s">
        <v>339</v>
      </c>
      <c r="C29" s="359"/>
    </row>
    <row r="30" spans="1:3" s="226" customFormat="1" x14ac:dyDescent="0.25">
      <c r="A30" s="239" t="s">
        <v>340</v>
      </c>
      <c r="B30" s="360" t="s">
        <v>341</v>
      </c>
      <c r="C30" s="361"/>
    </row>
    <row r="31" spans="1:3" s="226" customFormat="1" x14ac:dyDescent="0.25">
      <c r="A31" s="239" t="s">
        <v>68</v>
      </c>
      <c r="B31" s="356" t="s">
        <v>342</v>
      </c>
      <c r="C31" s="357"/>
    </row>
    <row r="32" spans="1:3" s="226" customFormat="1" x14ac:dyDescent="0.25">
      <c r="A32" s="239" t="s">
        <v>135</v>
      </c>
      <c r="B32" s="356" t="s">
        <v>343</v>
      </c>
      <c r="C32" s="357"/>
    </row>
    <row r="33" spans="1:3" s="226" customFormat="1" ht="15.75" thickBot="1" x14ac:dyDescent="0.3">
      <c r="A33" s="240" t="s">
        <v>344</v>
      </c>
      <c r="B33" s="362" t="s">
        <v>345</v>
      </c>
      <c r="C33" s="363"/>
    </row>
    <row r="34" spans="1:3" s="226" customFormat="1" ht="15.75" thickBot="1" x14ac:dyDescent="0.3">
      <c r="A34" s="241"/>
      <c r="B34" s="242"/>
      <c r="C34" s="243"/>
    </row>
    <row r="35" spans="1:3" s="226" customFormat="1" ht="15.75" thickBot="1" x14ac:dyDescent="0.3">
      <c r="A35" s="228" t="s">
        <v>178</v>
      </c>
      <c r="B35" s="244" t="s">
        <v>247</v>
      </c>
      <c r="C35" s="245" t="s">
        <v>346</v>
      </c>
    </row>
    <row r="36" spans="1:3" s="226" customFormat="1" ht="15.75" thickBot="1" x14ac:dyDescent="0.3">
      <c r="A36" s="229" t="s">
        <v>347</v>
      </c>
      <c r="B36" s="246"/>
      <c r="C36" s="247" t="s">
        <v>348</v>
      </c>
    </row>
    <row r="37" spans="1:3" s="226" customFormat="1" ht="60" x14ac:dyDescent="0.25">
      <c r="A37" s="248" t="s">
        <v>92</v>
      </c>
      <c r="B37" s="249" t="s">
        <v>349</v>
      </c>
      <c r="C37" s="250"/>
    </row>
    <row r="38" spans="1:3" s="226" customFormat="1" ht="285.75" thickBot="1" x14ac:dyDescent="0.3">
      <c r="A38" s="251" t="s">
        <v>93</v>
      </c>
      <c r="B38" s="252" t="s">
        <v>350</v>
      </c>
      <c r="C38" s="253"/>
    </row>
    <row r="39" spans="1:3" s="226" customFormat="1" ht="15.75" thickBot="1" x14ac:dyDescent="0.3">
      <c r="A39" s="254"/>
      <c r="B39" s="243"/>
      <c r="C39" s="243"/>
    </row>
    <row r="40" spans="1:3" s="226" customFormat="1" ht="15.75" thickBot="1" x14ac:dyDescent="0.3">
      <c r="A40" s="228" t="s">
        <v>178</v>
      </c>
      <c r="B40" s="344" t="s">
        <v>247</v>
      </c>
      <c r="C40" s="345"/>
    </row>
    <row r="41" spans="1:3" s="226" customFormat="1" ht="15.75" thickBot="1" x14ac:dyDescent="0.3">
      <c r="A41" s="229" t="s">
        <v>351</v>
      </c>
      <c r="B41" s="346"/>
      <c r="C41" s="347"/>
    </row>
    <row r="42" spans="1:3" s="226" customFormat="1" ht="75" customHeight="1" x14ac:dyDescent="0.25">
      <c r="A42" s="255" t="s">
        <v>97</v>
      </c>
      <c r="B42" s="352" t="s">
        <v>352</v>
      </c>
      <c r="C42" s="353"/>
    </row>
    <row r="43" spans="1:3" s="226" customFormat="1" ht="32.25" customHeight="1" x14ac:dyDescent="0.25">
      <c r="A43" s="256" t="s">
        <v>98</v>
      </c>
      <c r="B43" s="340" t="s">
        <v>353</v>
      </c>
      <c r="C43" s="341"/>
    </row>
    <row r="44" spans="1:3" s="226" customFormat="1" ht="15.75" thickBot="1" x14ac:dyDescent="0.3">
      <c r="A44" s="251" t="s">
        <v>99</v>
      </c>
      <c r="B44" s="342" t="s">
        <v>354</v>
      </c>
      <c r="C44" s="343"/>
    </row>
    <row r="45" spans="1:3" s="226" customFormat="1" ht="15.75" thickBot="1" x14ac:dyDescent="0.3">
      <c r="A45" s="257"/>
      <c r="B45" s="258"/>
      <c r="C45" s="243"/>
    </row>
    <row r="46" spans="1:3" s="226" customFormat="1" ht="15.75" thickBot="1" x14ac:dyDescent="0.3">
      <c r="A46" s="228" t="s">
        <v>178</v>
      </c>
      <c r="B46" s="344" t="s">
        <v>247</v>
      </c>
      <c r="C46" s="345"/>
    </row>
    <row r="47" spans="1:3" s="226" customFormat="1" ht="15.75" thickBot="1" x14ac:dyDescent="0.3">
      <c r="A47" s="229" t="s">
        <v>355</v>
      </c>
      <c r="B47" s="364"/>
      <c r="C47" s="365"/>
    </row>
    <row r="48" spans="1:3" s="226" customFormat="1" x14ac:dyDescent="0.25">
      <c r="A48" s="259" t="s">
        <v>1</v>
      </c>
      <c r="B48" s="350" t="s">
        <v>356</v>
      </c>
      <c r="C48" s="351"/>
    </row>
    <row r="49" spans="1:3" s="226" customFormat="1" x14ac:dyDescent="0.25">
      <c r="A49" s="260" t="s">
        <v>2</v>
      </c>
      <c r="B49" s="340" t="s">
        <v>357</v>
      </c>
      <c r="C49" s="341"/>
    </row>
    <row r="50" spans="1:3" s="226" customFormat="1" x14ac:dyDescent="0.25">
      <c r="A50" s="256" t="s">
        <v>3</v>
      </c>
      <c r="B50" s="350" t="s">
        <v>358</v>
      </c>
      <c r="C50" s="351"/>
    </row>
    <row r="51" spans="1:3" s="226" customFormat="1" x14ac:dyDescent="0.25">
      <c r="A51" s="256" t="s">
        <v>4</v>
      </c>
      <c r="B51" s="340" t="s">
        <v>359</v>
      </c>
      <c r="C51" s="341"/>
    </row>
    <row r="52" spans="1:3" s="226" customFormat="1" x14ac:dyDescent="0.25">
      <c r="A52" s="256" t="s">
        <v>5</v>
      </c>
      <c r="B52" s="340" t="s">
        <v>360</v>
      </c>
      <c r="C52" s="341"/>
    </row>
    <row r="53" spans="1:3" s="226" customFormat="1" x14ac:dyDescent="0.25">
      <c r="A53" s="256" t="s">
        <v>6</v>
      </c>
      <c r="B53" s="340" t="s">
        <v>361</v>
      </c>
      <c r="C53" s="341"/>
    </row>
    <row r="54" spans="1:3" s="226" customFormat="1" x14ac:dyDescent="0.25">
      <c r="A54" s="256" t="s">
        <v>7</v>
      </c>
      <c r="B54" s="340" t="s">
        <v>362</v>
      </c>
      <c r="C54" s="341"/>
    </row>
    <row r="55" spans="1:3" s="226" customFormat="1" x14ac:dyDescent="0.25">
      <c r="A55" s="256" t="s">
        <v>49</v>
      </c>
      <c r="B55" s="340" t="s">
        <v>363</v>
      </c>
      <c r="C55" s="341"/>
    </row>
    <row r="56" spans="1:3" s="226" customFormat="1" x14ac:dyDescent="0.25">
      <c r="A56" s="256" t="s">
        <v>8</v>
      </c>
      <c r="B56" s="340" t="s">
        <v>364</v>
      </c>
      <c r="C56" s="341"/>
    </row>
    <row r="57" spans="1:3" s="226" customFormat="1" ht="15.75" thickBot="1" x14ac:dyDescent="0.3">
      <c r="A57" s="261" t="s">
        <v>9</v>
      </c>
      <c r="B57" s="342" t="s">
        <v>365</v>
      </c>
      <c r="C57" s="343"/>
    </row>
    <row r="58" spans="1:3" s="226" customFormat="1" ht="15.75" thickBot="1" x14ac:dyDescent="0.3"/>
    <row r="59" spans="1:3" s="226" customFormat="1" ht="15.75" thickBot="1" x14ac:dyDescent="0.3">
      <c r="A59" s="262" t="s">
        <v>178</v>
      </c>
      <c r="B59" s="263" t="s">
        <v>247</v>
      </c>
      <c r="C59" s="264"/>
    </row>
    <row r="60" spans="1:3" s="226" customFormat="1" ht="15.75" thickBot="1" x14ac:dyDescent="0.3">
      <c r="A60" s="228" t="s">
        <v>366</v>
      </c>
      <c r="B60" s="265"/>
      <c r="C60" s="266"/>
    </row>
    <row r="61" spans="1:3" s="226" customFormat="1" x14ac:dyDescent="0.25">
      <c r="A61" s="267" t="s">
        <v>34</v>
      </c>
      <c r="B61" s="352" t="s">
        <v>367</v>
      </c>
      <c r="C61" s="353"/>
    </row>
    <row r="62" spans="1:3" s="226" customFormat="1" x14ac:dyDescent="0.25">
      <c r="A62" s="268" t="s">
        <v>368</v>
      </c>
      <c r="B62" s="354" t="s">
        <v>369</v>
      </c>
      <c r="C62" s="355"/>
    </row>
    <row r="63" spans="1:3" s="226" customFormat="1" x14ac:dyDescent="0.25">
      <c r="A63" s="268" t="s">
        <v>370</v>
      </c>
      <c r="B63" s="340" t="s">
        <v>371</v>
      </c>
      <c r="C63" s="341"/>
    </row>
    <row r="64" spans="1:3" s="226" customFormat="1" ht="15" customHeight="1" x14ac:dyDescent="0.25">
      <c r="A64" s="268" t="s">
        <v>35</v>
      </c>
      <c r="B64" s="340" t="s">
        <v>372</v>
      </c>
      <c r="C64" s="341"/>
    </row>
    <row r="65" spans="1:3" s="226" customFormat="1" ht="15" customHeight="1" x14ac:dyDescent="0.25">
      <c r="A65" s="268" t="s">
        <v>36</v>
      </c>
      <c r="B65" s="340" t="s">
        <v>373</v>
      </c>
      <c r="C65" s="341"/>
    </row>
    <row r="66" spans="1:3" s="226" customFormat="1" x14ac:dyDescent="0.25">
      <c r="A66" s="268" t="s">
        <v>37</v>
      </c>
      <c r="B66" s="340" t="s">
        <v>374</v>
      </c>
      <c r="C66" s="341"/>
    </row>
    <row r="67" spans="1:3" s="226" customFormat="1" ht="15.75" thickBot="1" x14ac:dyDescent="0.3">
      <c r="A67" s="261" t="s">
        <v>9</v>
      </c>
      <c r="B67" s="342" t="s">
        <v>375</v>
      </c>
      <c r="C67" s="343"/>
    </row>
    <row r="68" spans="1:3" s="226" customFormat="1" ht="15.75" thickBot="1" x14ac:dyDescent="0.3"/>
    <row r="69" spans="1:3" s="226" customFormat="1" ht="15.75" thickBot="1" x14ac:dyDescent="0.3">
      <c r="A69" s="228" t="s">
        <v>178</v>
      </c>
      <c r="B69" s="344" t="s">
        <v>247</v>
      </c>
      <c r="C69" s="345"/>
    </row>
    <row r="70" spans="1:3" s="226" customFormat="1" ht="15.75" thickBot="1" x14ac:dyDescent="0.3">
      <c r="A70" s="229" t="s">
        <v>376</v>
      </c>
      <c r="B70" s="346"/>
      <c r="C70" s="347"/>
    </row>
    <row r="71" spans="1:3" s="226" customFormat="1" ht="15.75" thickBot="1" x14ac:dyDescent="0.3">
      <c r="A71" s="269" t="s">
        <v>377</v>
      </c>
      <c r="B71" s="348" t="s">
        <v>378</v>
      </c>
      <c r="C71" s="349"/>
    </row>
    <row r="72" spans="1:3" s="226" customFormat="1" ht="15.75" thickBot="1" x14ac:dyDescent="0.3">
      <c r="A72" s="257"/>
      <c r="B72" s="243"/>
      <c r="C72" s="243"/>
    </row>
    <row r="73" spans="1:3" s="226" customFormat="1" ht="15.75" thickBot="1" x14ac:dyDescent="0.3">
      <c r="A73" s="228" t="s">
        <v>379</v>
      </c>
      <c r="B73" s="338" t="s">
        <v>380</v>
      </c>
      <c r="C73" s="339"/>
    </row>
    <row r="74" spans="1:3" s="226" customFormat="1" ht="30.75" thickBot="1" x14ac:dyDescent="0.3">
      <c r="A74" s="270" t="s">
        <v>381</v>
      </c>
      <c r="B74" s="271" t="s">
        <v>382</v>
      </c>
      <c r="C74" s="272"/>
    </row>
    <row r="75" spans="1:3" s="226" customFormat="1" x14ac:dyDescent="0.25">
      <c r="A75" s="257"/>
      <c r="B75" s="273"/>
      <c r="C75" s="273"/>
    </row>
    <row r="76" spans="1:3" x14ac:dyDescent="0.25">
      <c r="A76" s="6"/>
      <c r="B76" s="6"/>
      <c r="C76" s="6"/>
    </row>
    <row r="77" spans="1:3" x14ac:dyDescent="0.25">
      <c r="A77" s="45"/>
      <c r="B77" s="45"/>
      <c r="C77" s="45"/>
    </row>
  </sheetData>
  <mergeCells count="49">
    <mergeCell ref="B13:C13"/>
    <mergeCell ref="B7:C8"/>
    <mergeCell ref="B9:C9"/>
    <mergeCell ref="B10:C10"/>
    <mergeCell ref="B11:C11"/>
    <mergeCell ref="B12:C12"/>
    <mergeCell ref="B27:C27"/>
    <mergeCell ref="B14:C14"/>
    <mergeCell ref="B15:C15"/>
    <mergeCell ref="B16:C16"/>
    <mergeCell ref="B17:C17"/>
    <mergeCell ref="B18:C18"/>
    <mergeCell ref="B19:C19"/>
    <mergeCell ref="B20:C20"/>
    <mergeCell ref="B21:C21"/>
    <mergeCell ref="B22:C22"/>
    <mergeCell ref="B24:C25"/>
    <mergeCell ref="B26:C26"/>
    <mergeCell ref="B48:C48"/>
    <mergeCell ref="B28:C28"/>
    <mergeCell ref="B29:C29"/>
    <mergeCell ref="B30:C30"/>
    <mergeCell ref="B31:C31"/>
    <mergeCell ref="B32:C32"/>
    <mergeCell ref="B33:C33"/>
    <mergeCell ref="B40:C41"/>
    <mergeCell ref="B42:C42"/>
    <mergeCell ref="B43:C43"/>
    <mergeCell ref="B44:C44"/>
    <mergeCell ref="B46:C47"/>
    <mergeCell ref="B63:C63"/>
    <mergeCell ref="B49:C49"/>
    <mergeCell ref="B50:C50"/>
    <mergeCell ref="B51:C51"/>
    <mergeCell ref="B52:C52"/>
    <mergeCell ref="B53:C53"/>
    <mergeCell ref="B54:C54"/>
    <mergeCell ref="B55:C55"/>
    <mergeCell ref="B56:C56"/>
    <mergeCell ref="B57:C57"/>
    <mergeCell ref="B61:C61"/>
    <mergeCell ref="B62:C62"/>
    <mergeCell ref="B73:C73"/>
    <mergeCell ref="B64:C64"/>
    <mergeCell ref="B65:C65"/>
    <mergeCell ref="B66:C66"/>
    <mergeCell ref="B67:C67"/>
    <mergeCell ref="B69:C70"/>
    <mergeCell ref="B71:C71"/>
  </mergeCells>
  <hyperlinks>
    <hyperlink ref="B74" r:id="rId1"/>
  </hyperlinks>
  <printOptions horizontalCentered="1"/>
  <pageMargins left="0.19685039370078741" right="0.19685039370078741" top="0.74803149606299213" bottom="0.74803149606299213" header="0.31496062992125984" footer="0.31496062992125984"/>
  <pageSetup paperSize="9" scale="46" orientation="portrait" r:id="rId2"/>
  <headerFooter scaleWithDoc="0" alignWithMargins="0">
    <oddFooter>&amp;R&amp;8BRFkredit ECBC Label Template, page &amp;P of &amp;N</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pageSetUpPr fitToPage="1"/>
  </sheetPr>
  <dimension ref="A1:E43"/>
  <sheetViews>
    <sheetView zoomScale="85" zoomScaleNormal="85" workbookViewId="0"/>
  </sheetViews>
  <sheetFormatPr defaultColWidth="15.85546875" defaultRowHeight="15" x14ac:dyDescent="0.25"/>
  <cols>
    <col min="1" max="1" width="33.7109375" style="3" bestFit="1" customWidth="1"/>
    <col min="2" max="2" width="1.5703125" style="93" customWidth="1"/>
    <col min="3" max="3" width="61.7109375" style="3" customWidth="1"/>
    <col min="4" max="4" width="19.85546875" style="3" customWidth="1"/>
    <col min="5" max="5" width="12.28515625" style="3" customWidth="1"/>
    <col min="6" max="6" width="1.85546875" style="3" customWidth="1"/>
    <col min="7" max="7" width="15.85546875" style="3"/>
    <col min="8" max="8" width="6.140625" style="3" customWidth="1"/>
    <col min="9" max="16384" width="15.85546875" style="3"/>
  </cols>
  <sheetData>
    <row r="1" spans="1:5" ht="12" customHeight="1" x14ac:dyDescent="0.25"/>
    <row r="2" spans="1:5" ht="12" customHeight="1" x14ac:dyDescent="0.25"/>
    <row r="3" spans="1:5" ht="12" customHeight="1" x14ac:dyDescent="0.25"/>
    <row r="4" spans="1:5" ht="15.75" customHeight="1" x14ac:dyDescent="0.25"/>
    <row r="5" spans="1:5" ht="24" customHeight="1" x14ac:dyDescent="0.25">
      <c r="A5" s="300" t="s">
        <v>161</v>
      </c>
      <c r="B5" s="300"/>
      <c r="C5" s="300"/>
    </row>
    <row r="6" spans="1:5" ht="6" customHeight="1" x14ac:dyDescent="0.25"/>
    <row r="7" spans="1:5" ht="15.75" customHeight="1" x14ac:dyDescent="0.25">
      <c r="A7" s="151" t="s">
        <v>159</v>
      </c>
      <c r="B7" s="3"/>
      <c r="C7" s="152" t="s">
        <v>430</v>
      </c>
    </row>
    <row r="8" spans="1:5" ht="11.25" customHeight="1" x14ac:dyDescent="0.25"/>
    <row r="10" spans="1:5" x14ac:dyDescent="0.25">
      <c r="A10" s="158" t="s">
        <v>182</v>
      </c>
      <c r="B10" s="153"/>
      <c r="C10" s="6"/>
      <c r="D10" s="6"/>
      <c r="E10" s="6"/>
    </row>
    <row r="11" spans="1:5" x14ac:dyDescent="0.25">
      <c r="A11" s="159" t="s">
        <v>162</v>
      </c>
      <c r="B11" s="154"/>
      <c r="C11" s="154"/>
      <c r="D11" s="6"/>
      <c r="E11" s="6"/>
    </row>
    <row r="12" spans="1:5" x14ac:dyDescent="0.25">
      <c r="A12" s="159" t="s">
        <v>160</v>
      </c>
      <c r="B12" s="153"/>
      <c r="C12" s="155" t="s">
        <v>162</v>
      </c>
      <c r="D12" s="6"/>
      <c r="E12" s="6"/>
    </row>
    <row r="13" spans="1:5" x14ac:dyDescent="0.25">
      <c r="A13" s="159"/>
      <c r="B13" s="153"/>
      <c r="C13" s="6"/>
      <c r="D13" s="6"/>
      <c r="E13" s="6"/>
    </row>
    <row r="14" spans="1:5" x14ac:dyDescent="0.25">
      <c r="A14" s="159" t="s">
        <v>164</v>
      </c>
      <c r="B14" s="154"/>
      <c r="C14" s="6"/>
      <c r="D14" s="6"/>
      <c r="E14" s="6"/>
    </row>
    <row r="15" spans="1:5" x14ac:dyDescent="0.25">
      <c r="A15" s="159" t="s">
        <v>163</v>
      </c>
      <c r="B15" s="153"/>
      <c r="C15" s="155" t="s">
        <v>167</v>
      </c>
      <c r="D15" s="6"/>
      <c r="E15" s="6"/>
    </row>
    <row r="16" spans="1:5" x14ac:dyDescent="0.25">
      <c r="A16" s="159" t="s">
        <v>165</v>
      </c>
      <c r="B16" s="153"/>
      <c r="C16" s="155" t="s">
        <v>166</v>
      </c>
      <c r="D16" s="6"/>
      <c r="E16" s="6"/>
    </row>
    <row r="17" spans="1:5" x14ac:dyDescent="0.25">
      <c r="A17" s="159" t="s">
        <v>168</v>
      </c>
      <c r="B17" s="153"/>
      <c r="C17" s="155" t="s">
        <v>170</v>
      </c>
      <c r="D17" s="6"/>
      <c r="E17" s="6"/>
    </row>
    <row r="18" spans="1:5" x14ac:dyDescent="0.25">
      <c r="A18" s="159" t="s">
        <v>169</v>
      </c>
      <c r="B18" s="153"/>
      <c r="C18" s="155" t="s">
        <v>171</v>
      </c>
      <c r="D18" s="6"/>
      <c r="E18" s="6"/>
    </row>
    <row r="19" spans="1:5" x14ac:dyDescent="0.25">
      <c r="A19" s="159"/>
      <c r="B19" s="153"/>
      <c r="C19" s="6"/>
      <c r="D19" s="6"/>
      <c r="E19" s="6"/>
    </row>
    <row r="20" spans="1:5" x14ac:dyDescent="0.25">
      <c r="A20" s="159" t="s">
        <v>197</v>
      </c>
      <c r="B20" s="153"/>
      <c r="C20" s="155" t="s">
        <v>0</v>
      </c>
      <c r="D20" s="6"/>
      <c r="E20" s="6"/>
    </row>
    <row r="21" spans="1:5" x14ac:dyDescent="0.25">
      <c r="A21" s="159" t="s">
        <v>198</v>
      </c>
      <c r="B21" s="153"/>
      <c r="C21" s="155" t="s">
        <v>114</v>
      </c>
      <c r="D21" s="6"/>
      <c r="E21" s="6"/>
    </row>
    <row r="22" spans="1:5" x14ac:dyDescent="0.25">
      <c r="A22" s="159" t="s">
        <v>199</v>
      </c>
      <c r="B22" s="153"/>
      <c r="C22" s="155" t="s">
        <v>115</v>
      </c>
      <c r="D22" s="6"/>
      <c r="E22" s="6"/>
    </row>
    <row r="23" spans="1:5" x14ac:dyDescent="0.25">
      <c r="A23" s="159" t="s">
        <v>200</v>
      </c>
      <c r="B23" s="153"/>
      <c r="C23" s="155" t="s">
        <v>116</v>
      </c>
      <c r="D23" s="6"/>
      <c r="E23" s="6"/>
    </row>
    <row r="24" spans="1:5" x14ac:dyDescent="0.25">
      <c r="A24" s="159" t="s">
        <v>201</v>
      </c>
      <c r="B24" s="153"/>
      <c r="C24" s="155" t="s">
        <v>172</v>
      </c>
      <c r="D24" s="6"/>
      <c r="E24" s="6"/>
    </row>
    <row r="25" spans="1:5" x14ac:dyDescent="0.25">
      <c r="A25" s="159" t="s">
        <v>202</v>
      </c>
      <c r="B25" s="153"/>
      <c r="C25" s="155" t="s">
        <v>156</v>
      </c>
      <c r="D25" s="6"/>
      <c r="E25" s="6"/>
    </row>
    <row r="26" spans="1:5" x14ac:dyDescent="0.25">
      <c r="A26" s="159" t="s">
        <v>203</v>
      </c>
      <c r="B26" s="153"/>
      <c r="C26" s="155" t="s">
        <v>173</v>
      </c>
      <c r="D26" s="6"/>
      <c r="E26" s="6"/>
    </row>
    <row r="27" spans="1:5" x14ac:dyDescent="0.25">
      <c r="A27" s="159" t="s">
        <v>204</v>
      </c>
      <c r="B27" s="153"/>
      <c r="C27" s="155" t="s">
        <v>117</v>
      </c>
      <c r="D27" s="6"/>
      <c r="E27" s="6"/>
    </row>
    <row r="28" spans="1:5" x14ac:dyDescent="0.25">
      <c r="A28" s="159" t="s">
        <v>205</v>
      </c>
      <c r="B28" s="153"/>
      <c r="C28" s="155" t="s">
        <v>118</v>
      </c>
      <c r="D28" s="6"/>
      <c r="E28" s="6"/>
    </row>
    <row r="29" spans="1:5" x14ac:dyDescent="0.25">
      <c r="A29" s="159" t="s">
        <v>206</v>
      </c>
      <c r="B29" s="153"/>
      <c r="C29" s="155" t="s">
        <v>119</v>
      </c>
      <c r="D29" s="6"/>
      <c r="E29" s="6"/>
    </row>
    <row r="30" spans="1:5" x14ac:dyDescent="0.25">
      <c r="A30" s="159" t="s">
        <v>207</v>
      </c>
      <c r="B30" s="153"/>
      <c r="C30" s="155" t="s">
        <v>120</v>
      </c>
      <c r="D30" s="6"/>
      <c r="E30" s="6"/>
    </row>
    <row r="31" spans="1:5" x14ac:dyDescent="0.25">
      <c r="A31" s="159" t="s">
        <v>208</v>
      </c>
      <c r="B31" s="153"/>
      <c r="C31" s="155" t="s">
        <v>174</v>
      </c>
      <c r="D31" s="6"/>
      <c r="E31" s="6"/>
    </row>
    <row r="32" spans="1:5" x14ac:dyDescent="0.25">
      <c r="A32" s="159" t="s">
        <v>209</v>
      </c>
      <c r="B32" s="153"/>
      <c r="C32" s="155" t="s">
        <v>122</v>
      </c>
      <c r="D32" s="6"/>
      <c r="E32" s="6"/>
    </row>
    <row r="33" spans="1:5" x14ac:dyDescent="0.25">
      <c r="A33" s="159" t="s">
        <v>210</v>
      </c>
      <c r="B33" s="153"/>
      <c r="C33" s="155" t="s">
        <v>175</v>
      </c>
      <c r="D33" s="6"/>
      <c r="E33" s="6"/>
    </row>
    <row r="34" spans="1:5" x14ac:dyDescent="0.25">
      <c r="A34" s="159" t="s">
        <v>211</v>
      </c>
      <c r="B34" s="153"/>
      <c r="C34" s="155" t="s">
        <v>176</v>
      </c>
      <c r="D34" s="6"/>
      <c r="E34" s="6"/>
    </row>
    <row r="35" spans="1:5" x14ac:dyDescent="0.25">
      <c r="A35" s="159" t="s">
        <v>212</v>
      </c>
      <c r="B35" s="153"/>
      <c r="C35" s="155" t="s">
        <v>157</v>
      </c>
      <c r="D35" s="6"/>
      <c r="E35" s="6"/>
    </row>
    <row r="36" spans="1:5" x14ac:dyDescent="0.25">
      <c r="A36" s="159" t="s">
        <v>213</v>
      </c>
      <c r="B36" s="153"/>
      <c r="C36" s="155" t="s">
        <v>152</v>
      </c>
      <c r="D36" s="6"/>
      <c r="E36" s="6"/>
    </row>
    <row r="37" spans="1:5" x14ac:dyDescent="0.25">
      <c r="A37" s="159" t="s">
        <v>214</v>
      </c>
      <c r="B37" s="153"/>
      <c r="C37" s="155" t="s">
        <v>154</v>
      </c>
      <c r="D37" s="6"/>
      <c r="E37" s="6"/>
    </row>
    <row r="38" spans="1:5" x14ac:dyDescent="0.25">
      <c r="A38" s="159"/>
      <c r="B38" s="153"/>
      <c r="C38" s="155"/>
      <c r="D38" s="6"/>
      <c r="E38" s="6"/>
    </row>
    <row r="39" spans="1:5" x14ac:dyDescent="0.25">
      <c r="A39" s="158" t="s">
        <v>177</v>
      </c>
      <c r="B39" s="153"/>
      <c r="C39" s="6"/>
      <c r="D39" s="93"/>
    </row>
    <row r="40" spans="1:5" x14ac:dyDescent="0.25">
      <c r="A40" s="159" t="s">
        <v>244</v>
      </c>
      <c r="B40" s="153"/>
      <c r="C40" s="155" t="s">
        <v>142</v>
      </c>
      <c r="D40" s="93"/>
    </row>
    <row r="41" spans="1:5" x14ac:dyDescent="0.25">
      <c r="A41" s="159" t="s">
        <v>243</v>
      </c>
      <c r="B41" s="153"/>
      <c r="C41" s="155" t="s">
        <v>245</v>
      </c>
      <c r="D41" s="93"/>
    </row>
    <row r="42" spans="1:5" x14ac:dyDescent="0.25">
      <c r="A42" s="159" t="s">
        <v>180</v>
      </c>
      <c r="B42" s="153"/>
      <c r="C42" s="155" t="s">
        <v>178</v>
      </c>
    </row>
    <row r="43" spans="1:5" x14ac:dyDescent="0.25">
      <c r="A43" s="6"/>
      <c r="B43" s="153"/>
      <c r="C43" s="6"/>
    </row>
  </sheetData>
  <mergeCells count="1">
    <mergeCell ref="A5:C5"/>
  </mergeCells>
  <hyperlinks>
    <hyperlink ref="C12" location="'Tabel A - General Issuer Detail'!A1" display="General Issuer Detail"/>
    <hyperlink ref="C15" location="'G1-G4 - Cover pool inform.'!A1" display="General cover pool information "/>
    <hyperlink ref="C16" location="'G1-G4 - Cover pool inform.'!B25" display="Outstanding CBs"/>
    <hyperlink ref="C17" location="'G1-G4 - Cover pool inform.'!B61" display="Legal ALM (balance principle) adherence"/>
    <hyperlink ref="C18" location="'G1-G4 - Cover pool inform.'!B70" display="Additional characteristics of ALM business model for issued CBs"/>
    <hyperlink ref="C20" location="'Table 1-3 - Lending'!B7" display="Number of loans by property category"/>
    <hyperlink ref="C21" location="'Table 1-3 - Lending'!B16" display="Lending by property category, DKKbn"/>
    <hyperlink ref="C22" location="'Table 1-3 - Lending'!B23" display="Lending, by loan size, DKKbn"/>
    <hyperlink ref="C23" location="'Table 4 - LTV'!B7" display="Lending, by-loan to-value (LTV), current property value, DKKbn"/>
    <hyperlink ref="C24" location="'Table 4 - LTV'!B29" display="Lending, by-loan to-value (LTV), current property value, Per cent"/>
    <hyperlink ref="C25" location="'Table 4 - LTV'!B51" display="Lending, by-loan to-value (LTV), current property value, DKKbn (&quot;Sidste krone&quot;)"/>
    <hyperlink ref="C26" location="'Table 4 - LTV'!B73" display="Lending, by-loan to-value (LTV), current property value, Per cent (&quot;Sidste krone&quot;)"/>
    <hyperlink ref="C27" location="'Table 5 - Region'!B7" display="Lending by region, DKKbn"/>
    <hyperlink ref="C28" location="'Table 6-8 - Lending by loan'!B6" display="Lending by loan type - IO Loans, DKKbn"/>
    <hyperlink ref="C29" location="'Table 6-8 - Lending by loan'!B26" display="Lending by loan type - Repayment Loans / Amortizing Loans, DKKbn"/>
    <hyperlink ref="C30" location="'Table 6-8 - Lending by loan'!B46" display="Lending by loan type - All loans, DKKbn"/>
    <hyperlink ref="C31" location="'Table 9-13 - Lending'!B6" display="Lending by Seasoning, DKKbn (Seasoning defined by duration of customer relationship)"/>
    <hyperlink ref="C32" location="'Table 9-13 - Lending'!B20" display="Lending by remaining maturity, DKKbn"/>
    <hyperlink ref="C33" location="'Table 9-13 - Lending'!B35" display="90 day Non-performing loans by property type, as percentage of instalments payments, %"/>
    <hyperlink ref="C34" location="'Table 9-13 - Lending'!B45" display="90 day Non-performing loans by property type, as percentage of lending, %"/>
    <hyperlink ref="C35" location="'Table 9-13 - Lending'!B55" display="90 day Non-performing loans by property type, as percentage of lending, by continous LTV bracket, %"/>
    <hyperlink ref="C36" location="'Table 9-13 - Lending'!B69" display="Realised losses (DKKm)"/>
    <hyperlink ref="C37" location="'Table 9-13 - Lending'!B78" display="Realised losses (%)"/>
    <hyperlink ref="C40" location="'X1 Key Concepts'!Udskriftsområde" display="Key Concepts Explanation"/>
    <hyperlink ref="C42" location="'X3 - General explanation'!B7" display="General explanation"/>
    <hyperlink ref="C41" location="'X2 Key Concepts'!Udskriftsområde" display="Key Concept Explanation"/>
  </hyperlinks>
  <printOptions horizontalCentered="1"/>
  <pageMargins left="0.25" right="0.25" top="0.75" bottom="0.75" header="0.3" footer="0.3"/>
  <pageSetup paperSize="9" scale="76" orientation="portrait" r:id="rId1"/>
  <headerFooter scaleWithDoc="0" alignWithMargins="0">
    <oddFooter>&amp;R&amp;8BRFkredit ECBC Label Template, 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fitToPage="1"/>
  </sheetPr>
  <dimension ref="A1:E45"/>
  <sheetViews>
    <sheetView zoomScale="85" zoomScaleNormal="85" workbookViewId="0"/>
  </sheetViews>
  <sheetFormatPr defaultColWidth="15.85546875" defaultRowHeight="15" x14ac:dyDescent="0.25"/>
  <cols>
    <col min="1" max="1" width="68.42578125" style="3" bestFit="1" customWidth="1"/>
    <col min="2" max="5" width="15.7109375" style="3" bestFit="1" customWidth="1"/>
    <col min="6" max="16384" width="15.85546875" style="3"/>
  </cols>
  <sheetData>
    <row r="1" spans="1:5" ht="12" customHeight="1" x14ac:dyDescent="0.25"/>
    <row r="2" spans="1:5" ht="12" customHeight="1" x14ac:dyDescent="0.25"/>
    <row r="3" spans="1:5" ht="12" customHeight="1" x14ac:dyDescent="0.25"/>
    <row r="4" spans="1:5" ht="36" customHeight="1" x14ac:dyDescent="0.25">
      <c r="A4" s="7" t="s">
        <v>224</v>
      </c>
      <c r="B4" s="301"/>
      <c r="C4" s="301"/>
    </row>
    <row r="5" spans="1:5" ht="15.75" x14ac:dyDescent="0.25">
      <c r="A5" s="43" t="s">
        <v>50</v>
      </c>
      <c r="B5" s="8"/>
      <c r="C5" s="8"/>
      <c r="D5" s="8"/>
      <c r="E5" s="8"/>
    </row>
    <row r="6" spans="1:5" s="6" customFormat="1" ht="3.75" customHeight="1" x14ac:dyDescent="0.25">
      <c r="A6" s="4"/>
      <c r="B6" s="5"/>
      <c r="C6" s="5"/>
      <c r="D6" s="5"/>
      <c r="E6" s="5"/>
    </row>
    <row r="7" spans="1:5" s="6" customFormat="1" ht="3" customHeight="1" x14ac:dyDescent="0.25">
      <c r="A7" s="4"/>
    </row>
    <row r="8" spans="1:5" ht="3.75" customHeight="1" x14ac:dyDescent="0.25"/>
    <row r="9" spans="1:5" x14ac:dyDescent="0.25">
      <c r="A9" s="9" t="s">
        <v>51</v>
      </c>
      <c r="B9" s="60" t="s">
        <v>425</v>
      </c>
      <c r="C9" s="60" t="s">
        <v>426</v>
      </c>
      <c r="D9" s="60" t="s">
        <v>427</v>
      </c>
      <c r="E9" s="60" t="s">
        <v>428</v>
      </c>
    </row>
    <row r="10" spans="1:5" x14ac:dyDescent="0.25">
      <c r="A10" s="10" t="s">
        <v>52</v>
      </c>
      <c r="B10" s="72">
        <v>263.17500000000001</v>
      </c>
      <c r="C10" s="72">
        <v>267.89400000000001</v>
      </c>
      <c r="D10" s="72">
        <v>267.95400000000001</v>
      </c>
      <c r="E10" s="72">
        <v>261.3</v>
      </c>
    </row>
    <row r="11" spans="1:5" x14ac:dyDescent="0.25">
      <c r="A11" s="10" t="s">
        <v>123</v>
      </c>
      <c r="B11" s="72">
        <v>243.78399999999999</v>
      </c>
      <c r="C11" s="72">
        <v>235.13399999999999</v>
      </c>
      <c r="D11" s="72">
        <v>233.28200000000001</v>
      </c>
      <c r="E11" s="72">
        <v>223.10199999999998</v>
      </c>
    </row>
    <row r="12" spans="1:5" x14ac:dyDescent="0.25">
      <c r="A12" s="13" t="s">
        <v>53</v>
      </c>
      <c r="B12" s="73">
        <v>243.18199999999999</v>
      </c>
      <c r="C12" s="73">
        <v>234.49100000000001</v>
      </c>
      <c r="D12" s="73">
        <v>229.958</v>
      </c>
      <c r="E12" s="73">
        <v>219.72200000000001</v>
      </c>
    </row>
    <row r="13" spans="1:5" x14ac:dyDescent="0.25">
      <c r="A13" s="14" t="s">
        <v>54</v>
      </c>
      <c r="B13" s="74">
        <v>0.189</v>
      </c>
      <c r="C13" s="74">
        <v>0.187</v>
      </c>
      <c r="D13" s="74">
        <v>0.18</v>
      </c>
      <c r="E13" s="74">
        <v>0.17499999999999999</v>
      </c>
    </row>
    <row r="14" spans="1:5" x14ac:dyDescent="0.25">
      <c r="A14" s="10" t="s">
        <v>55</v>
      </c>
      <c r="B14" s="75">
        <v>0.192</v>
      </c>
      <c r="C14" s="75">
        <v>0.188</v>
      </c>
      <c r="D14" s="75">
        <v>0.182</v>
      </c>
      <c r="E14" s="75">
        <v>0.17699999999999999</v>
      </c>
    </row>
    <row r="15" spans="1:5" x14ac:dyDescent="0.25">
      <c r="A15" s="10" t="s">
        <v>124</v>
      </c>
      <c r="B15" s="72">
        <v>269.87199999999996</v>
      </c>
      <c r="C15" s="72">
        <v>263.78699999999998</v>
      </c>
      <c r="D15" s="72">
        <v>262.75168100000002</v>
      </c>
      <c r="E15" s="72">
        <v>290.36192700000004</v>
      </c>
    </row>
    <row r="16" spans="1:5" x14ac:dyDescent="0.25">
      <c r="A16" s="10" t="s">
        <v>56</v>
      </c>
      <c r="B16" s="72">
        <v>3.7160000000000002</v>
      </c>
      <c r="C16" s="72">
        <v>3.7149999999999999</v>
      </c>
      <c r="D16" s="72">
        <v>3.7177119087499997</v>
      </c>
      <c r="E16" s="72">
        <v>3.7032395918200001</v>
      </c>
    </row>
    <row r="17" spans="1:5" x14ac:dyDescent="0.25">
      <c r="A17" s="12" t="s">
        <v>179</v>
      </c>
      <c r="B17" s="72">
        <v>1</v>
      </c>
      <c r="C17" s="72">
        <v>1</v>
      </c>
      <c r="D17" s="72">
        <v>1.46</v>
      </c>
      <c r="E17" s="72">
        <v>1.5</v>
      </c>
    </row>
    <row r="18" spans="1:5" x14ac:dyDescent="0.25">
      <c r="A18" s="15" t="s">
        <v>125</v>
      </c>
      <c r="B18" s="71">
        <v>32.284167740000001</v>
      </c>
      <c r="C18" s="71">
        <v>33.388177650000003</v>
      </c>
      <c r="D18" s="71">
        <v>32.284167740000001</v>
      </c>
      <c r="E18" s="71">
        <v>26.697413459869999</v>
      </c>
    </row>
    <row r="19" spans="1:5" x14ac:dyDescent="0.25">
      <c r="A19" s="16" t="s">
        <v>126</v>
      </c>
      <c r="B19" s="71">
        <v>2.1000000000000001E-2</v>
      </c>
      <c r="C19" s="71">
        <v>4.8000000000000001E-2</v>
      </c>
      <c r="D19" s="71">
        <v>7.5999999999999998E-2</v>
      </c>
      <c r="E19" s="71">
        <v>1.069</v>
      </c>
    </row>
    <row r="20" spans="1:5" x14ac:dyDescent="0.25">
      <c r="A20" s="10" t="s">
        <v>127</v>
      </c>
      <c r="B20" s="72">
        <v>0.438</v>
      </c>
      <c r="C20" s="72">
        <v>0.52300000000000002</v>
      </c>
      <c r="D20" s="72">
        <v>0.53200000000000003</v>
      </c>
      <c r="E20" s="72">
        <v>0.23</v>
      </c>
    </row>
    <row r="21" spans="1:5" s="6" customFormat="1" ht="9.75" customHeight="1" x14ac:dyDescent="0.25">
      <c r="A21" s="4"/>
      <c r="B21" s="5"/>
      <c r="C21" s="5"/>
      <c r="D21" s="5"/>
      <c r="E21" s="5"/>
    </row>
    <row r="22" spans="1:5" s="6" customFormat="1" ht="15.75" x14ac:dyDescent="0.25">
      <c r="A22" s="70"/>
      <c r="B22" s="5"/>
      <c r="C22" s="5"/>
      <c r="D22" s="5"/>
      <c r="E22" s="5"/>
    </row>
    <row r="23" spans="1:5" x14ac:dyDescent="0.25">
      <c r="A23" s="20" t="s">
        <v>57</v>
      </c>
      <c r="B23" s="2"/>
      <c r="C23" s="2"/>
      <c r="D23" s="2"/>
      <c r="E23" s="2"/>
    </row>
    <row r="24" spans="1:5" x14ac:dyDescent="0.25">
      <c r="A24" s="17" t="s">
        <v>128</v>
      </c>
      <c r="B24" s="82">
        <v>240.48736207563721</v>
      </c>
      <c r="C24" s="82">
        <v>231.53218936797978</v>
      </c>
      <c r="D24" s="82">
        <v>221.16834012477372</v>
      </c>
      <c r="E24" s="82">
        <v>213.35409119484797</v>
      </c>
    </row>
    <row r="25" spans="1:5" x14ac:dyDescent="0.25">
      <c r="A25" s="20" t="s">
        <v>58</v>
      </c>
      <c r="B25" s="2"/>
      <c r="C25" s="2"/>
      <c r="D25" s="2"/>
      <c r="E25" s="2"/>
    </row>
    <row r="26" spans="1:5" ht="3" customHeight="1" x14ac:dyDescent="0.25">
      <c r="A26" s="19"/>
      <c r="B26" s="2"/>
      <c r="C26" s="2"/>
      <c r="D26" s="2"/>
      <c r="E26" s="2"/>
    </row>
    <row r="27" spans="1:5" x14ac:dyDescent="0.25">
      <c r="A27" s="13" t="s">
        <v>59</v>
      </c>
      <c r="B27" s="12"/>
      <c r="C27" s="12"/>
      <c r="D27" s="12"/>
      <c r="E27" s="12"/>
    </row>
    <row r="28" spans="1:5" x14ac:dyDescent="0.25">
      <c r="A28" s="18" t="s">
        <v>104</v>
      </c>
      <c r="B28" s="21">
        <v>0.11221223716999999</v>
      </c>
      <c r="C28" s="22">
        <v>0.20812199982999999</v>
      </c>
      <c r="D28" s="22">
        <v>0.13381047465999998</v>
      </c>
      <c r="E28" s="21">
        <v>0.68186278857000016</v>
      </c>
    </row>
    <row r="29" spans="1:5" x14ac:dyDescent="0.25">
      <c r="A29" s="18" t="s">
        <v>105</v>
      </c>
      <c r="B29" s="21">
        <v>5.0664689458880483</v>
      </c>
      <c r="C29" s="21">
        <v>5.3239447165790441</v>
      </c>
      <c r="D29" s="21">
        <v>5.6498333865194255</v>
      </c>
      <c r="E29" s="21">
        <v>5.8153264406511118</v>
      </c>
    </row>
    <row r="30" spans="1:5" x14ac:dyDescent="0.25">
      <c r="A30" s="18" t="s">
        <v>106</v>
      </c>
      <c r="B30" s="21">
        <v>235.30868089257916</v>
      </c>
      <c r="C30" s="21">
        <v>226.00012265157073</v>
      </c>
      <c r="D30" s="21">
        <v>215.38469626359429</v>
      </c>
      <c r="E30" s="21">
        <v>206.85690196562686</v>
      </c>
    </row>
    <row r="31" spans="1:5" x14ac:dyDescent="0.25">
      <c r="A31" s="13" t="s">
        <v>60</v>
      </c>
      <c r="B31" s="24"/>
      <c r="C31" s="24"/>
      <c r="D31" s="24"/>
      <c r="E31" s="24"/>
    </row>
    <row r="32" spans="1:5" x14ac:dyDescent="0.25">
      <c r="A32" s="18" t="s">
        <v>107</v>
      </c>
      <c r="B32" s="21">
        <v>239.21647561941799</v>
      </c>
      <c r="C32" s="21">
        <v>239.20365408634001</v>
      </c>
      <c r="D32" s="21">
        <v>219.87437449842011</v>
      </c>
      <c r="E32" s="21">
        <v>212.05375271999253</v>
      </c>
    </row>
    <row r="33" spans="1:5" x14ac:dyDescent="0.25">
      <c r="A33" s="18" t="s">
        <v>108</v>
      </c>
      <c r="B33" s="21">
        <v>0.16113748799000002</v>
      </c>
      <c r="C33" s="21">
        <v>0.16229623771999999</v>
      </c>
      <c r="D33" s="21">
        <v>0.16388495537</v>
      </c>
      <c r="E33" s="21">
        <v>0.16553395901000001</v>
      </c>
    </row>
    <row r="34" spans="1:5" x14ac:dyDescent="0.25">
      <c r="A34" s="18" t="s">
        <v>109</v>
      </c>
      <c r="B34" s="294">
        <v>0</v>
      </c>
      <c r="C34" s="294">
        <v>0</v>
      </c>
      <c r="D34" s="294">
        <v>0</v>
      </c>
      <c r="E34" s="294">
        <v>0</v>
      </c>
    </row>
    <row r="35" spans="1:5" x14ac:dyDescent="0.25">
      <c r="A35" s="18" t="s">
        <v>110</v>
      </c>
      <c r="B35" s="21">
        <v>8.7827860700006727E-2</v>
      </c>
      <c r="C35" s="21">
        <v>8.7827860700002397E-2</v>
      </c>
      <c r="D35" s="21">
        <v>8.7827860700011057E-2</v>
      </c>
      <c r="E35" s="21">
        <v>8.7827860700022464E-2</v>
      </c>
    </row>
    <row r="36" spans="1:5" x14ac:dyDescent="0.25">
      <c r="A36" s="13" t="s">
        <v>61</v>
      </c>
      <c r="B36" s="24"/>
      <c r="C36" s="24"/>
      <c r="D36" s="24"/>
      <c r="E36" s="24"/>
    </row>
    <row r="37" spans="1:5" ht="30" x14ac:dyDescent="0.25">
      <c r="A37" s="18" t="s">
        <v>129</v>
      </c>
      <c r="B37" s="21">
        <v>162.50822886740616</v>
      </c>
      <c r="C37" s="21">
        <v>154.5945326758762</v>
      </c>
      <c r="D37" s="21">
        <v>146.39512471726908</v>
      </c>
      <c r="E37" s="21">
        <v>139.00227789582655</v>
      </c>
    </row>
    <row r="38" spans="1:5" ht="30" x14ac:dyDescent="0.25">
      <c r="A38" s="18" t="s">
        <v>111</v>
      </c>
      <c r="B38" s="21">
        <v>34.48398396486138</v>
      </c>
      <c r="C38" s="21">
        <v>33.748507249654232</v>
      </c>
      <c r="D38" s="21">
        <v>32.813860559234328</v>
      </c>
      <c r="E38" s="21">
        <v>32.748468195681518</v>
      </c>
    </row>
    <row r="39" spans="1:5" x14ac:dyDescent="0.25">
      <c r="A39" s="18" t="s">
        <v>112</v>
      </c>
      <c r="B39" s="21">
        <v>43.495149243370001</v>
      </c>
      <c r="C39" s="21">
        <v>43.189149442449995</v>
      </c>
      <c r="D39" s="21">
        <v>41.959354848270102</v>
      </c>
      <c r="E39" s="21">
        <v>41.60334510334004</v>
      </c>
    </row>
    <row r="40" spans="1:5" x14ac:dyDescent="0.25">
      <c r="A40" s="13" t="s">
        <v>62</v>
      </c>
      <c r="B40" s="23">
        <v>240.48736207563755</v>
      </c>
      <c r="C40" s="23">
        <v>231.53218936798044</v>
      </c>
      <c r="D40" s="23">
        <v>221.16834012477352</v>
      </c>
      <c r="E40" s="23">
        <v>213.35409119484811</v>
      </c>
    </row>
    <row r="41" spans="1:5" x14ac:dyDescent="0.25">
      <c r="A41" s="10" t="s">
        <v>130</v>
      </c>
      <c r="B41" s="80">
        <v>0.48165153959368989</v>
      </c>
      <c r="C41" s="80">
        <v>0.37520001485748089</v>
      </c>
      <c r="D41" s="80">
        <v>0.37520001485748089</v>
      </c>
      <c r="E41" s="84">
        <v>0.63813751839986665</v>
      </c>
    </row>
    <row r="42" spans="1:5" ht="30" x14ac:dyDescent="0.25">
      <c r="A42" s="12" t="s">
        <v>131</v>
      </c>
      <c r="B42" s="76">
        <v>0.60213850220705245</v>
      </c>
      <c r="C42" s="76">
        <v>0.65317756988442832</v>
      </c>
      <c r="D42" s="76">
        <v>0.69499097345147254</v>
      </c>
      <c r="E42" s="76">
        <v>0.74</v>
      </c>
    </row>
    <row r="45" spans="1:5" x14ac:dyDescent="0.25">
      <c r="E45" s="94" t="s">
        <v>223</v>
      </c>
    </row>
  </sheetData>
  <mergeCells count="1">
    <mergeCell ref="B4:C4"/>
  </mergeCells>
  <hyperlinks>
    <hyperlink ref="E45" location="Contents!A1" display="To Frontpage"/>
  </hyperlinks>
  <printOptions horizontalCentered="1"/>
  <pageMargins left="0.19685039370078741" right="0.19685039370078741" top="0.74803149606299213" bottom="0.74803149606299213" header="0.31496062992125984" footer="0.31496062992125984"/>
  <pageSetup paperSize="9" scale="76" orientation="portrait" r:id="rId1"/>
  <headerFooter scaleWithDoc="0" alignWithMargins="0">
    <oddFooter>&amp;R&amp;8BRFkredit ECBC Label Template, 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pageSetUpPr fitToPage="1"/>
  </sheetPr>
  <dimension ref="A3:N130"/>
  <sheetViews>
    <sheetView zoomScale="85" zoomScaleNormal="85" workbookViewId="0"/>
  </sheetViews>
  <sheetFormatPr defaultRowHeight="15" x14ac:dyDescent="0.25"/>
  <cols>
    <col min="1" max="1" width="57.140625" style="3" customWidth="1"/>
    <col min="2" max="11" width="10.7109375" style="3" customWidth="1"/>
    <col min="12" max="12" width="9.140625" style="3"/>
    <col min="13" max="13" width="8.85546875" style="3" customWidth="1"/>
    <col min="14" max="16384" width="9.140625" style="3"/>
  </cols>
  <sheetData>
    <row r="3" spans="1:11" ht="12" customHeight="1" x14ac:dyDescent="0.25"/>
    <row r="4" spans="1:11" ht="36" x14ac:dyDescent="0.25">
      <c r="A4" s="88" t="s">
        <v>102</v>
      </c>
      <c r="B4" s="7"/>
      <c r="C4" s="7"/>
      <c r="D4" s="7"/>
      <c r="E4" s="7"/>
      <c r="F4" s="7"/>
      <c r="G4" s="7"/>
      <c r="H4" s="7"/>
      <c r="I4" s="7"/>
      <c r="J4" s="7"/>
      <c r="K4" s="7"/>
    </row>
    <row r="5" spans="1:11" ht="4.5" customHeight="1" x14ac:dyDescent="0.25">
      <c r="A5" s="302"/>
      <c r="B5" s="302"/>
      <c r="C5" s="302"/>
      <c r="D5" s="302"/>
      <c r="E5" s="302"/>
      <c r="F5" s="302"/>
      <c r="G5" s="302"/>
      <c r="H5" s="302"/>
      <c r="I5" s="302"/>
      <c r="J5" s="302"/>
      <c r="K5" s="302"/>
    </row>
    <row r="6" spans="1:11" ht="5.25" customHeight="1" x14ac:dyDescent="0.25">
      <c r="A6" s="25"/>
      <c r="B6" s="25"/>
      <c r="C6" s="164"/>
      <c r="D6" s="164"/>
      <c r="E6" s="164"/>
      <c r="F6" s="25"/>
      <c r="G6" s="25"/>
      <c r="H6" s="25"/>
      <c r="I6" s="25"/>
      <c r="J6" s="25"/>
      <c r="K6" s="25"/>
    </row>
    <row r="7" spans="1:11" x14ac:dyDescent="0.25">
      <c r="A7" s="30" t="s">
        <v>63</v>
      </c>
      <c r="B7" s="29"/>
      <c r="C7" s="29"/>
      <c r="D7" s="29"/>
      <c r="E7" s="29"/>
      <c r="F7" s="29"/>
      <c r="G7" s="29"/>
      <c r="H7" s="29" t="s">
        <v>425</v>
      </c>
      <c r="I7" s="29" t="s">
        <v>426</v>
      </c>
      <c r="J7" s="29" t="s">
        <v>427</v>
      </c>
      <c r="K7" s="29" t="s">
        <v>428</v>
      </c>
    </row>
    <row r="8" spans="1:11" x14ac:dyDescent="0.25">
      <c r="A8" s="27" t="s">
        <v>132</v>
      </c>
      <c r="B8" s="6"/>
      <c r="C8" s="6"/>
      <c r="D8" s="6"/>
      <c r="E8" s="6"/>
      <c r="F8" s="6"/>
      <c r="G8" s="6"/>
      <c r="H8" s="77">
        <v>236.82400000000001</v>
      </c>
      <c r="I8" s="77">
        <v>232.00899999999999</v>
      </c>
      <c r="J8" s="77">
        <v>227.65233000000001</v>
      </c>
      <c r="K8" s="77">
        <v>252.208214</v>
      </c>
    </row>
    <row r="9" spans="1:11" x14ac:dyDescent="0.25">
      <c r="A9" s="27" t="s">
        <v>133</v>
      </c>
      <c r="B9" s="6"/>
      <c r="C9" s="6"/>
      <c r="D9" s="6"/>
      <c r="E9" s="6"/>
      <c r="F9" s="6"/>
      <c r="G9" s="6"/>
      <c r="H9" s="77">
        <v>5.61</v>
      </c>
      <c r="I9" s="77">
        <v>8.3109999999999999</v>
      </c>
      <c r="J9" s="77">
        <v>4.5965689999999997</v>
      </c>
      <c r="K9" s="77">
        <v>6.1545339999999999</v>
      </c>
    </row>
    <row r="10" spans="1:11" x14ac:dyDescent="0.25">
      <c r="A10" s="27" t="s">
        <v>64</v>
      </c>
      <c r="B10" s="6"/>
      <c r="C10" s="6"/>
      <c r="D10" s="6"/>
      <c r="E10" s="6"/>
      <c r="F10" s="6"/>
      <c r="G10" s="6"/>
      <c r="H10" s="77">
        <v>12.883815488841105</v>
      </c>
      <c r="I10" s="77">
        <v>12.958934186441375</v>
      </c>
      <c r="J10" s="77">
        <v>11.225441406446812</v>
      </c>
      <c r="K10" s="77">
        <v>11.7</v>
      </c>
    </row>
    <row r="11" spans="1:11" x14ac:dyDescent="0.25">
      <c r="A11" s="27" t="s">
        <v>65</v>
      </c>
      <c r="B11" s="27" t="s">
        <v>10</v>
      </c>
      <c r="C11" s="27"/>
      <c r="D11" s="27"/>
      <c r="E11" s="27"/>
      <c r="F11" s="27"/>
      <c r="G11" s="27"/>
      <c r="H11" s="78">
        <v>5.1440732266912539</v>
      </c>
      <c r="I11" s="78">
        <v>5.5855308140810811</v>
      </c>
      <c r="J11" s="78">
        <v>4.9309582759143353</v>
      </c>
      <c r="K11" s="78">
        <v>4.6390241675475323</v>
      </c>
    </row>
    <row r="12" spans="1:11" x14ac:dyDescent="0.25">
      <c r="A12" s="31"/>
      <c r="B12" s="32" t="s">
        <v>134</v>
      </c>
      <c r="C12" s="32"/>
      <c r="D12" s="32"/>
      <c r="E12" s="32"/>
      <c r="F12" s="32"/>
      <c r="G12" s="32"/>
      <c r="H12" s="79">
        <v>0.08</v>
      </c>
      <c r="I12" s="79">
        <v>0.08</v>
      </c>
      <c r="J12" s="79">
        <v>0.08</v>
      </c>
      <c r="K12" s="79">
        <v>0.08</v>
      </c>
    </row>
    <row r="13" spans="1:11" x14ac:dyDescent="0.25">
      <c r="A13" s="27" t="s">
        <v>66</v>
      </c>
      <c r="B13" s="6"/>
      <c r="C13" s="6"/>
      <c r="D13" s="6"/>
      <c r="E13" s="6"/>
      <c r="F13" s="6"/>
      <c r="G13" s="6"/>
      <c r="H13" s="77">
        <v>222.93700000000001</v>
      </c>
      <c r="I13" s="77">
        <v>214.18</v>
      </c>
      <c r="J13" s="77">
        <v>205.32134587199999</v>
      </c>
      <c r="K13" s="77">
        <v>222.724739</v>
      </c>
    </row>
    <row r="14" spans="1:11" x14ac:dyDescent="0.25">
      <c r="A14" s="6"/>
      <c r="B14" s="27" t="s">
        <v>67</v>
      </c>
      <c r="C14" s="27"/>
      <c r="D14" s="27"/>
      <c r="E14" s="27"/>
      <c r="F14" s="27"/>
      <c r="G14" s="27"/>
      <c r="H14" s="81">
        <v>10.459</v>
      </c>
      <c r="I14" s="81">
        <v>9.468</v>
      </c>
      <c r="J14" s="81">
        <v>11.920524854</v>
      </c>
      <c r="K14" s="81">
        <v>44.202114891069947</v>
      </c>
    </row>
    <row r="15" spans="1:11" x14ac:dyDescent="0.25">
      <c r="A15" s="27" t="s">
        <v>147</v>
      </c>
      <c r="B15" s="6"/>
      <c r="C15" s="6"/>
      <c r="D15" s="6"/>
      <c r="E15" s="6"/>
      <c r="F15" s="6"/>
      <c r="G15" s="6"/>
      <c r="H15" s="77">
        <v>1</v>
      </c>
      <c r="I15" s="77">
        <v>1</v>
      </c>
      <c r="J15" s="77">
        <v>1.5032000000000001</v>
      </c>
      <c r="K15" s="77">
        <v>1.5116830000000001</v>
      </c>
    </row>
    <row r="16" spans="1:11" x14ac:dyDescent="0.25">
      <c r="A16" s="27" t="s">
        <v>148</v>
      </c>
      <c r="B16" s="6"/>
      <c r="C16" s="6"/>
      <c r="D16" s="6"/>
      <c r="E16" s="6"/>
      <c r="F16" s="6"/>
      <c r="G16" s="6"/>
      <c r="H16" s="77">
        <v>3.7160000000000002</v>
      </c>
      <c r="I16" s="77">
        <v>3.7</v>
      </c>
      <c r="J16" s="77">
        <v>3.9285041230000002</v>
      </c>
      <c r="K16" s="77">
        <v>4.0308310000000001</v>
      </c>
    </row>
    <row r="17" spans="1:11" x14ac:dyDescent="0.25">
      <c r="A17" s="99" t="s">
        <v>68</v>
      </c>
      <c r="B17" s="100"/>
      <c r="C17" s="100"/>
      <c r="D17" s="100"/>
      <c r="E17" s="100"/>
      <c r="F17" s="6"/>
      <c r="G17" s="6"/>
      <c r="H17" s="77">
        <v>0</v>
      </c>
      <c r="I17" s="77">
        <v>0</v>
      </c>
      <c r="J17" s="77">
        <v>0</v>
      </c>
      <c r="K17" s="77">
        <v>0</v>
      </c>
    </row>
    <row r="18" spans="1:11" x14ac:dyDescent="0.25">
      <c r="A18" s="99" t="s">
        <v>135</v>
      </c>
      <c r="B18" s="100"/>
      <c r="C18" s="100"/>
      <c r="D18" s="100"/>
      <c r="E18" s="100"/>
      <c r="F18" s="85"/>
      <c r="G18" s="85"/>
      <c r="H18" s="129">
        <v>0</v>
      </c>
      <c r="I18" s="129">
        <v>0</v>
      </c>
      <c r="J18" s="129">
        <v>0</v>
      </c>
      <c r="K18" s="129">
        <v>0</v>
      </c>
    </row>
    <row r="19" spans="1:11" x14ac:dyDescent="0.25">
      <c r="A19" s="99" t="s">
        <v>228</v>
      </c>
      <c r="B19" s="100"/>
      <c r="C19" s="100"/>
      <c r="D19" s="100"/>
      <c r="E19" s="100"/>
      <c r="F19" s="85"/>
      <c r="G19" s="85"/>
      <c r="H19" s="129">
        <v>4.2160000000000002</v>
      </c>
      <c r="I19" s="129">
        <v>5.2350000000000003</v>
      </c>
      <c r="J19" s="129">
        <v>3.2749190000000001</v>
      </c>
      <c r="K19" s="129">
        <v>4.8500036</v>
      </c>
    </row>
    <row r="20" spans="1:11" x14ac:dyDescent="0.25">
      <c r="A20" s="99" t="s">
        <v>414</v>
      </c>
      <c r="B20" s="100"/>
      <c r="C20" s="100"/>
      <c r="D20" s="100"/>
      <c r="E20" s="100"/>
      <c r="F20" s="85"/>
      <c r="G20" s="85"/>
      <c r="H20" s="129">
        <v>10.636455543561809</v>
      </c>
      <c r="I20" s="129">
        <v>10.754725910409995</v>
      </c>
      <c r="J20" s="129">
        <v>10.88793234458406</v>
      </c>
      <c r="K20" s="129">
        <v>9.0528402797048795</v>
      </c>
    </row>
    <row r="21" spans="1:11" x14ac:dyDescent="0.25">
      <c r="A21" s="101"/>
      <c r="B21" s="100"/>
      <c r="C21" s="100"/>
      <c r="D21" s="100"/>
      <c r="E21" s="100"/>
      <c r="F21" s="85"/>
      <c r="G21" s="85"/>
      <c r="H21" s="129"/>
      <c r="I21" s="129"/>
      <c r="J21" s="129"/>
      <c r="K21" s="129"/>
    </row>
    <row r="22" spans="1:11" x14ac:dyDescent="0.25">
      <c r="A22" s="102" t="s">
        <v>242</v>
      </c>
      <c r="B22" s="103"/>
      <c r="C22" s="103"/>
      <c r="D22" s="103"/>
      <c r="E22" s="103"/>
      <c r="F22" s="86"/>
      <c r="G22" s="86"/>
      <c r="H22" s="285">
        <v>0.52</v>
      </c>
      <c r="I22" s="285">
        <v>0.56999999999999995</v>
      </c>
      <c r="J22" s="285">
        <v>0.60721012033820077</v>
      </c>
      <c r="K22" s="285">
        <v>0.62</v>
      </c>
    </row>
    <row r="23" spans="1:11" ht="7.5" customHeight="1" x14ac:dyDescent="0.25"/>
    <row r="24" spans="1:11" ht="18" x14ac:dyDescent="0.25">
      <c r="A24" s="7" t="s">
        <v>100</v>
      </c>
      <c r="B24" s="7"/>
      <c r="C24" s="7"/>
      <c r="D24" s="7"/>
      <c r="E24" s="7"/>
      <c r="F24" s="7"/>
      <c r="G24" s="7"/>
      <c r="H24" s="7"/>
      <c r="I24" s="7"/>
      <c r="J24" s="7"/>
      <c r="K24" s="7"/>
    </row>
    <row r="25" spans="1:11" ht="5.25" customHeight="1" x14ac:dyDescent="0.25">
      <c r="A25" s="25"/>
      <c r="B25" s="25"/>
      <c r="C25" s="164"/>
      <c r="D25" s="164"/>
      <c r="E25" s="164"/>
      <c r="F25" s="25"/>
      <c r="G25" s="25"/>
      <c r="H25" s="25"/>
      <c r="I25" s="25"/>
      <c r="J25" s="25"/>
      <c r="K25" s="25"/>
    </row>
    <row r="26" spans="1:11" x14ac:dyDescent="0.25">
      <c r="A26" s="30" t="s">
        <v>63</v>
      </c>
      <c r="B26" s="29"/>
      <c r="C26" s="29"/>
      <c r="D26" s="29"/>
      <c r="E26" s="29"/>
      <c r="F26" s="29"/>
      <c r="G26" s="29"/>
      <c r="H26" s="29" t="str">
        <f>+H7</f>
        <v>Q3 2015</v>
      </c>
      <c r="I26" s="29" t="str">
        <f>I7</f>
        <v>Q2 2015</v>
      </c>
      <c r="J26" s="29" t="str">
        <f>J7</f>
        <v>Q1 2015</v>
      </c>
      <c r="K26" s="29" t="str">
        <f>K7</f>
        <v>Q4 2014</v>
      </c>
    </row>
    <row r="27" spans="1:11" x14ac:dyDescent="0.25">
      <c r="A27" s="27" t="s">
        <v>66</v>
      </c>
      <c r="B27" s="6"/>
      <c r="C27" s="6"/>
      <c r="D27" s="6"/>
      <c r="E27" s="6"/>
      <c r="F27" s="6"/>
      <c r="G27" s="6"/>
      <c r="H27" s="165">
        <v>222.93700000000001</v>
      </c>
      <c r="I27" s="165">
        <v>214.18</v>
      </c>
      <c r="J27" s="165">
        <v>205.32134587199999</v>
      </c>
      <c r="K27" s="165">
        <v>222.724739</v>
      </c>
    </row>
    <row r="28" spans="1:11" x14ac:dyDescent="0.25">
      <c r="A28" s="27" t="s">
        <v>136</v>
      </c>
      <c r="B28" s="6"/>
      <c r="C28" s="6"/>
      <c r="D28" s="6"/>
      <c r="E28" s="6"/>
      <c r="F28" s="6"/>
      <c r="G28" s="6"/>
      <c r="H28" s="165">
        <v>227.66722761869869</v>
      </c>
      <c r="I28" s="165">
        <v>218.91049328963999</v>
      </c>
      <c r="J28" s="165">
        <v>210.51619587286166</v>
      </c>
      <c r="K28" s="165">
        <v>227.9465399171799</v>
      </c>
    </row>
    <row r="29" spans="1:11" x14ac:dyDescent="0.25">
      <c r="A29" s="99" t="s">
        <v>69</v>
      </c>
      <c r="B29" s="99" t="s">
        <v>70</v>
      </c>
      <c r="C29" s="99"/>
      <c r="D29" s="99"/>
      <c r="E29" s="99"/>
      <c r="F29" s="99"/>
      <c r="G29" s="99"/>
      <c r="H29" s="130">
        <v>9.8879482205199984</v>
      </c>
      <c r="I29" s="130">
        <v>12.373840855339997</v>
      </c>
      <c r="J29" s="130">
        <v>12.373840855339997</v>
      </c>
      <c r="K29" s="130">
        <v>45.21707362653995</v>
      </c>
    </row>
    <row r="30" spans="1:11" x14ac:dyDescent="0.25">
      <c r="A30" s="100"/>
      <c r="B30" s="99" t="s">
        <v>146</v>
      </c>
      <c r="C30" s="99"/>
      <c r="D30" s="99"/>
      <c r="E30" s="99"/>
      <c r="F30" s="99"/>
      <c r="G30" s="99"/>
      <c r="H30" s="131">
        <v>10.810908452239293</v>
      </c>
      <c r="I30" s="131">
        <v>13.480031432000001</v>
      </c>
      <c r="J30" s="131">
        <v>11.481022391705137</v>
      </c>
      <c r="K30" s="131">
        <v>20.170184520189999</v>
      </c>
    </row>
    <row r="31" spans="1:11" x14ac:dyDescent="0.25">
      <c r="A31" s="100"/>
      <c r="B31" s="99" t="s">
        <v>145</v>
      </c>
      <c r="C31" s="99"/>
      <c r="D31" s="99"/>
      <c r="E31" s="99"/>
      <c r="F31" s="99"/>
      <c r="G31" s="99"/>
      <c r="H31" s="132"/>
      <c r="I31" s="132"/>
      <c r="J31" s="132"/>
      <c r="K31" s="132"/>
    </row>
    <row r="32" spans="1:11" x14ac:dyDescent="0.25">
      <c r="A32" s="100"/>
      <c r="B32" s="99" t="s">
        <v>232</v>
      </c>
      <c r="C32" s="99"/>
      <c r="D32" s="99"/>
      <c r="E32" s="99"/>
      <c r="F32" s="99"/>
      <c r="G32" s="99"/>
      <c r="H32" s="132">
        <v>20.923411177424743</v>
      </c>
      <c r="I32" s="132">
        <v>10.0150216362</v>
      </c>
      <c r="J32" s="132">
        <v>14.983116951959566</v>
      </c>
      <c r="K32" s="132">
        <v>15.225956925659998</v>
      </c>
    </row>
    <row r="33" spans="1:11" x14ac:dyDescent="0.25">
      <c r="A33" s="100"/>
      <c r="B33" s="99" t="s">
        <v>233</v>
      </c>
      <c r="C33" s="99"/>
      <c r="D33" s="99"/>
      <c r="E33" s="99"/>
      <c r="F33" s="99"/>
      <c r="G33" s="99"/>
      <c r="H33" s="132">
        <v>75.399023506089463</v>
      </c>
      <c r="I33" s="132">
        <v>81.623881146959988</v>
      </c>
      <c r="J33" s="132">
        <v>70.510999563666289</v>
      </c>
      <c r="K33" s="132">
        <v>68.959723590739983</v>
      </c>
    </row>
    <row r="34" spans="1:11" x14ac:dyDescent="0.25">
      <c r="A34" s="100"/>
      <c r="B34" s="99" t="s">
        <v>234</v>
      </c>
      <c r="C34" s="99"/>
      <c r="D34" s="99"/>
      <c r="E34" s="99"/>
      <c r="F34" s="99"/>
      <c r="G34" s="99"/>
      <c r="H34" s="132">
        <v>25.977652595865393</v>
      </c>
      <c r="I34" s="132">
        <v>18.65245765421</v>
      </c>
      <c r="J34" s="132">
        <v>22.725469030011737</v>
      </c>
      <c r="K34" s="132">
        <v>15.729309882329998</v>
      </c>
    </row>
    <row r="35" spans="1:11" x14ac:dyDescent="0.25">
      <c r="A35" s="100"/>
      <c r="B35" s="99" t="s">
        <v>235</v>
      </c>
      <c r="C35" s="99"/>
      <c r="D35" s="99"/>
      <c r="E35" s="99"/>
      <c r="F35" s="99"/>
      <c r="G35" s="99"/>
      <c r="H35" s="132">
        <v>9.5746213502298225</v>
      </c>
      <c r="I35" s="132">
        <v>7.7771821081900017</v>
      </c>
      <c r="J35" s="132">
        <v>12.393848912168933</v>
      </c>
      <c r="K35" s="132">
        <v>10.523507724300002</v>
      </c>
    </row>
    <row r="36" spans="1:11" x14ac:dyDescent="0.25">
      <c r="A36" s="100"/>
      <c r="B36" s="99" t="s">
        <v>71</v>
      </c>
      <c r="C36" s="99"/>
      <c r="D36" s="99"/>
      <c r="E36" s="99"/>
      <c r="F36" s="99"/>
      <c r="G36" s="99"/>
      <c r="H36" s="131">
        <v>5.3873384808699996</v>
      </c>
      <c r="I36" s="131">
        <v>3.0313143326300005</v>
      </c>
      <c r="J36" s="131">
        <v>4.6639650319500001</v>
      </c>
      <c r="K36" s="131">
        <v>3.3670212840300002</v>
      </c>
    </row>
    <row r="37" spans="1:11" x14ac:dyDescent="0.25">
      <c r="A37" s="100"/>
      <c r="B37" s="99" t="s">
        <v>72</v>
      </c>
      <c r="C37" s="99"/>
      <c r="D37" s="99"/>
      <c r="E37" s="99"/>
      <c r="F37" s="99"/>
      <c r="G37" s="99"/>
      <c r="H37" s="131">
        <v>8.8175467894100006</v>
      </c>
      <c r="I37" s="131">
        <v>7.6568998320400006</v>
      </c>
      <c r="J37" s="131">
        <v>8.9273808585900003</v>
      </c>
      <c r="K37" s="131">
        <v>8.3665567623200001</v>
      </c>
    </row>
    <row r="38" spans="1:11" x14ac:dyDescent="0.25">
      <c r="A38" s="100"/>
      <c r="B38" s="99" t="s">
        <v>73</v>
      </c>
      <c r="C38" s="99"/>
      <c r="D38" s="99"/>
      <c r="E38" s="99"/>
      <c r="F38" s="99"/>
      <c r="G38" s="99"/>
      <c r="H38" s="131">
        <v>60.888777046049995</v>
      </c>
      <c r="I38" s="131">
        <v>64.299864292069998</v>
      </c>
      <c r="J38" s="131">
        <v>52.456552277469989</v>
      </c>
      <c r="K38" s="131">
        <v>40.387205601069994</v>
      </c>
    </row>
    <row r="39" spans="1:11" x14ac:dyDescent="0.25">
      <c r="A39" s="99" t="s">
        <v>74</v>
      </c>
      <c r="B39" s="99" t="s">
        <v>230</v>
      </c>
      <c r="C39" s="99"/>
      <c r="D39" s="99"/>
      <c r="E39" s="99"/>
      <c r="F39" s="99"/>
      <c r="G39" s="99"/>
      <c r="H39" s="133">
        <v>0.41620405165742191</v>
      </c>
      <c r="I39" s="133">
        <v>0.38767841666737807</v>
      </c>
      <c r="J39" s="133">
        <v>0.42663699006394862</v>
      </c>
      <c r="K39" s="133">
        <v>0.4989574845808557</v>
      </c>
    </row>
    <row r="40" spans="1:11" x14ac:dyDescent="0.25">
      <c r="A40" s="100"/>
      <c r="B40" s="99" t="s">
        <v>231</v>
      </c>
      <c r="C40" s="99"/>
      <c r="D40" s="99"/>
      <c r="E40" s="99"/>
      <c r="F40" s="99"/>
      <c r="G40" s="99"/>
      <c r="H40" s="133">
        <v>0.58379594834257809</v>
      </c>
      <c r="I40" s="133">
        <v>0.61232158333262199</v>
      </c>
      <c r="J40" s="133">
        <v>0.57336300993605149</v>
      </c>
      <c r="K40" s="133">
        <v>0.50104251541914424</v>
      </c>
    </row>
    <row r="41" spans="1:11" x14ac:dyDescent="0.25">
      <c r="A41" s="100"/>
      <c r="B41" s="99" t="s">
        <v>75</v>
      </c>
      <c r="C41" s="99"/>
      <c r="D41" s="99"/>
      <c r="E41" s="99"/>
      <c r="F41" s="99"/>
      <c r="G41" s="99"/>
      <c r="H41" s="134">
        <v>0</v>
      </c>
      <c r="I41" s="134">
        <v>0</v>
      </c>
      <c r="J41" s="134">
        <v>0</v>
      </c>
      <c r="K41" s="134">
        <v>0</v>
      </c>
    </row>
    <row r="42" spans="1:11" x14ac:dyDescent="0.25">
      <c r="A42" s="99" t="s">
        <v>76</v>
      </c>
      <c r="B42" s="99" t="s">
        <v>137</v>
      </c>
      <c r="C42" s="99"/>
      <c r="D42" s="99"/>
      <c r="E42" s="99"/>
      <c r="F42" s="99"/>
      <c r="G42" s="99"/>
      <c r="H42" s="133">
        <v>0.91757935752303199</v>
      </c>
      <c r="I42" s="133">
        <v>0.93020933601238054</v>
      </c>
      <c r="J42" s="133">
        <v>0.92730382083074037</v>
      </c>
      <c r="K42" s="133">
        <v>0.9240565667485845</v>
      </c>
    </row>
    <row r="43" spans="1:11" x14ac:dyDescent="0.25">
      <c r="A43" s="100"/>
      <c r="B43" s="99" t="s">
        <v>138</v>
      </c>
      <c r="C43" s="99"/>
      <c r="D43" s="99"/>
      <c r="E43" s="99"/>
      <c r="F43" s="99"/>
      <c r="G43" s="99"/>
      <c r="H43" s="133">
        <v>7.4150335215380808E-2</v>
      </c>
      <c r="I43" s="133">
        <v>6.1482493902622913E-2</v>
      </c>
      <c r="J43" s="133">
        <v>6.3001308841054746E-2</v>
      </c>
      <c r="K43" s="133">
        <v>6.4964887174839142E-2</v>
      </c>
    </row>
    <row r="44" spans="1:11" x14ac:dyDescent="0.25">
      <c r="A44" s="100"/>
      <c r="B44" s="99" t="s">
        <v>77</v>
      </c>
      <c r="C44" s="99"/>
      <c r="D44" s="99"/>
      <c r="E44" s="99"/>
      <c r="F44" s="99"/>
      <c r="G44" s="99"/>
      <c r="H44" s="133">
        <v>8.2703072615872668E-3</v>
      </c>
      <c r="I44" s="133">
        <v>8.3081700849966401E-3</v>
      </c>
      <c r="J44" s="133">
        <v>9.6948703282048378E-3</v>
      </c>
      <c r="K44" s="133">
        <v>1.0978546076576369E-2</v>
      </c>
    </row>
    <row r="45" spans="1:11" x14ac:dyDescent="0.25">
      <c r="A45" s="99" t="s">
        <v>78</v>
      </c>
      <c r="B45" s="99" t="s">
        <v>79</v>
      </c>
      <c r="C45" s="99"/>
      <c r="D45" s="99"/>
      <c r="E45" s="99"/>
      <c r="F45" s="99"/>
      <c r="G45" s="99"/>
      <c r="H45" s="130">
        <v>223.2119614517901</v>
      </c>
      <c r="I45" s="130">
        <v>211.43650270156007</v>
      </c>
      <c r="J45" s="130">
        <v>205.02904261285008</v>
      </c>
      <c r="K45" s="130">
        <v>221.91534343451991</v>
      </c>
    </row>
    <row r="46" spans="1:11" x14ac:dyDescent="0.25">
      <c r="A46" s="100"/>
      <c r="B46" s="99" t="s">
        <v>80</v>
      </c>
      <c r="C46" s="99"/>
      <c r="D46" s="99"/>
      <c r="E46" s="99"/>
      <c r="F46" s="99"/>
      <c r="G46" s="99"/>
      <c r="H46" s="130">
        <v>4.9566792356396752</v>
      </c>
      <c r="I46" s="130">
        <v>4.4970442967199995</v>
      </c>
      <c r="J46" s="130">
        <v>4.9632236586688592</v>
      </c>
      <c r="K46" s="130">
        <v>0.66463004188999997</v>
      </c>
    </row>
    <row r="47" spans="1:11" x14ac:dyDescent="0.25">
      <c r="A47" s="100"/>
      <c r="B47" s="99" t="s">
        <v>81</v>
      </c>
      <c r="C47" s="99"/>
      <c r="D47" s="99"/>
      <c r="E47" s="99"/>
      <c r="F47" s="99"/>
      <c r="G47" s="99"/>
      <c r="H47" s="130">
        <v>6.9638710749029997E-2</v>
      </c>
      <c r="I47" s="130">
        <v>7.1105436019999996E-2</v>
      </c>
      <c r="J47" s="130">
        <v>7.0613600002800009E-2</v>
      </c>
      <c r="K47" s="130">
        <v>8.7827860699999996E-2</v>
      </c>
    </row>
    <row r="48" spans="1:11" x14ac:dyDescent="0.25">
      <c r="A48" s="100"/>
      <c r="B48" s="99" t="s">
        <v>82</v>
      </c>
      <c r="C48" s="99"/>
      <c r="D48" s="99"/>
      <c r="E48" s="99"/>
      <c r="F48" s="99"/>
      <c r="G48" s="99"/>
      <c r="H48" s="135">
        <v>0</v>
      </c>
      <c r="I48" s="135">
        <v>0</v>
      </c>
      <c r="J48" s="135">
        <v>0</v>
      </c>
      <c r="K48" s="135">
        <v>0</v>
      </c>
    </row>
    <row r="49" spans="1:11" x14ac:dyDescent="0.25">
      <c r="A49" s="100"/>
      <c r="B49" s="99" t="s">
        <v>83</v>
      </c>
      <c r="C49" s="99"/>
      <c r="D49" s="99"/>
      <c r="E49" s="99"/>
      <c r="F49" s="99"/>
      <c r="G49" s="99"/>
      <c r="H49" s="135">
        <v>0</v>
      </c>
      <c r="I49" s="135">
        <v>0</v>
      </c>
      <c r="J49" s="135">
        <v>0</v>
      </c>
      <c r="K49" s="135">
        <v>0</v>
      </c>
    </row>
    <row r="50" spans="1:11" x14ac:dyDescent="0.25">
      <c r="A50" s="100"/>
      <c r="B50" s="99" t="s">
        <v>181</v>
      </c>
      <c r="C50" s="99"/>
      <c r="D50" s="99"/>
      <c r="E50" s="99"/>
      <c r="F50" s="99"/>
      <c r="G50" s="99"/>
      <c r="H50" s="135">
        <v>0</v>
      </c>
      <c r="I50" s="135">
        <v>0</v>
      </c>
      <c r="J50" s="135">
        <v>0</v>
      </c>
      <c r="K50" s="135">
        <v>0</v>
      </c>
    </row>
    <row r="51" spans="1:11" x14ac:dyDescent="0.25">
      <c r="A51" s="100"/>
      <c r="B51" s="99" t="s">
        <v>9</v>
      </c>
      <c r="C51" s="99"/>
      <c r="D51" s="99"/>
      <c r="E51" s="99"/>
      <c r="F51" s="99"/>
      <c r="G51" s="99"/>
      <c r="H51" s="135">
        <v>0</v>
      </c>
      <c r="I51" s="135">
        <v>0</v>
      </c>
      <c r="J51" s="135">
        <v>0</v>
      </c>
      <c r="K51" s="135">
        <v>0</v>
      </c>
    </row>
    <row r="52" spans="1:11" x14ac:dyDescent="0.25">
      <c r="A52" s="99" t="s">
        <v>84</v>
      </c>
      <c r="B52" s="100"/>
      <c r="C52" s="100"/>
      <c r="D52" s="100"/>
      <c r="E52" s="100"/>
      <c r="F52" s="100"/>
      <c r="G52" s="100"/>
      <c r="H52" s="83">
        <v>1</v>
      </c>
      <c r="I52" s="83">
        <v>1</v>
      </c>
      <c r="J52" s="83">
        <v>1</v>
      </c>
      <c r="K52" s="83">
        <v>1</v>
      </c>
    </row>
    <row r="53" spans="1:11" x14ac:dyDescent="0.25">
      <c r="A53" s="99" t="s">
        <v>85</v>
      </c>
      <c r="B53" s="100"/>
      <c r="C53" s="100"/>
      <c r="D53" s="100"/>
      <c r="E53" s="100"/>
      <c r="F53" s="100"/>
      <c r="G53" s="100"/>
      <c r="H53" s="83">
        <v>1</v>
      </c>
      <c r="I53" s="83">
        <v>1</v>
      </c>
      <c r="J53" s="83">
        <v>1</v>
      </c>
      <c r="K53" s="83">
        <v>1</v>
      </c>
    </row>
    <row r="54" spans="1:11" x14ac:dyDescent="0.25">
      <c r="A54" s="99" t="s">
        <v>86</v>
      </c>
      <c r="B54" s="100"/>
      <c r="C54" s="100"/>
      <c r="D54" s="100"/>
      <c r="E54" s="100"/>
      <c r="F54" s="100"/>
      <c r="G54" s="100"/>
      <c r="H54" s="83">
        <v>1</v>
      </c>
      <c r="I54" s="83">
        <v>1</v>
      </c>
      <c r="J54" s="83">
        <v>1</v>
      </c>
      <c r="K54" s="83">
        <v>1</v>
      </c>
    </row>
    <row r="55" spans="1:11" x14ac:dyDescent="0.25">
      <c r="A55" s="99" t="s">
        <v>87</v>
      </c>
      <c r="B55" s="99" t="s">
        <v>88</v>
      </c>
      <c r="C55" s="99"/>
      <c r="D55" s="99"/>
      <c r="E55" s="99"/>
      <c r="F55" s="99"/>
      <c r="G55" s="99"/>
      <c r="H55" s="36" t="s">
        <v>310</v>
      </c>
      <c r="I55" s="36" t="s">
        <v>310</v>
      </c>
      <c r="J55" s="36" t="s">
        <v>310</v>
      </c>
      <c r="K55" s="36" t="s">
        <v>310</v>
      </c>
    </row>
    <row r="56" spans="1:11" x14ac:dyDescent="0.25">
      <c r="A56" s="100"/>
      <c r="B56" s="99" t="s">
        <v>89</v>
      </c>
      <c r="C56" s="99"/>
      <c r="D56" s="99"/>
      <c r="E56" s="99"/>
      <c r="F56" s="99"/>
      <c r="G56" s="99"/>
      <c r="H56" s="36" t="s">
        <v>386</v>
      </c>
      <c r="I56" s="36" t="s">
        <v>386</v>
      </c>
      <c r="J56" s="36" t="s">
        <v>386</v>
      </c>
      <c r="K56" s="36" t="s">
        <v>386</v>
      </c>
    </row>
    <row r="57" spans="1:11" x14ac:dyDescent="0.25">
      <c r="A57" s="6"/>
      <c r="B57" s="27" t="s">
        <v>90</v>
      </c>
      <c r="C57" s="27"/>
      <c r="D57" s="27"/>
      <c r="E57" s="27"/>
      <c r="F57" s="27"/>
      <c r="G57" s="27"/>
      <c r="H57" s="36" t="s">
        <v>310</v>
      </c>
      <c r="I57" s="36" t="s">
        <v>310</v>
      </c>
      <c r="J57" s="36" t="s">
        <v>310</v>
      </c>
      <c r="K57" s="36" t="s">
        <v>310</v>
      </c>
    </row>
    <row r="58" spans="1:11" x14ac:dyDescent="0.25">
      <c r="A58" s="6"/>
      <c r="B58" s="27"/>
      <c r="C58" s="27"/>
      <c r="D58" s="27"/>
      <c r="E58" s="27"/>
      <c r="F58" s="27"/>
      <c r="G58" s="27"/>
      <c r="H58" s="36"/>
      <c r="I58" s="37"/>
      <c r="J58" s="37"/>
      <c r="K58" s="36"/>
    </row>
    <row r="59" spans="1:11" ht="18" x14ac:dyDescent="0.25">
      <c r="A59" s="315" t="s">
        <v>383</v>
      </c>
      <c r="B59" s="315"/>
      <c r="C59" s="315"/>
      <c r="D59" s="315"/>
      <c r="E59" s="315"/>
      <c r="F59" s="315"/>
      <c r="G59" s="274"/>
      <c r="H59" s="274"/>
      <c r="I59" s="274"/>
      <c r="J59" s="274"/>
      <c r="K59" s="274"/>
    </row>
    <row r="60" spans="1:11" ht="18" x14ac:dyDescent="0.25">
      <c r="A60" s="40"/>
      <c r="B60" s="40"/>
      <c r="C60" s="40"/>
      <c r="D60" s="40"/>
      <c r="E60" s="40"/>
      <c r="F60" s="40"/>
      <c r="G60" s="40"/>
      <c r="H60" s="40"/>
      <c r="I60" s="40"/>
      <c r="J60" s="40"/>
      <c r="K60" s="40"/>
    </row>
    <row r="61" spans="1:11" x14ac:dyDescent="0.25">
      <c r="A61" s="93" t="s">
        <v>384</v>
      </c>
      <c r="B61" s="46"/>
      <c r="C61" s="46"/>
      <c r="D61" s="46"/>
      <c r="E61" s="46"/>
      <c r="F61" s="46"/>
      <c r="G61" s="46"/>
      <c r="H61" s="46"/>
      <c r="I61" s="46"/>
      <c r="J61" s="46"/>
      <c r="K61" s="46"/>
    </row>
    <row r="62" spans="1:11" x14ac:dyDescent="0.25">
      <c r="A62" s="275" t="s">
        <v>385</v>
      </c>
      <c r="B62" s="276" t="s">
        <v>386</v>
      </c>
      <c r="C62" s="276" t="s">
        <v>387</v>
      </c>
      <c r="D62" s="276" t="s">
        <v>388</v>
      </c>
      <c r="E62" s="276" t="s">
        <v>389</v>
      </c>
      <c r="F62" s="276" t="s">
        <v>390</v>
      </c>
      <c r="G62" s="276" t="s">
        <v>391</v>
      </c>
      <c r="H62" s="276" t="s">
        <v>392</v>
      </c>
      <c r="I62" s="276" t="s">
        <v>393</v>
      </c>
      <c r="J62" s="276" t="s">
        <v>394</v>
      </c>
      <c r="K62" s="276" t="s">
        <v>395</v>
      </c>
    </row>
    <row r="63" spans="1:11" x14ac:dyDescent="0.25">
      <c r="A63" s="276" t="s">
        <v>396</v>
      </c>
      <c r="B63" s="295">
        <f>+H20</f>
        <v>10.636455543561809</v>
      </c>
      <c r="C63" s="295">
        <v>0</v>
      </c>
      <c r="D63" s="295">
        <v>0</v>
      </c>
      <c r="E63" s="295">
        <v>0</v>
      </c>
      <c r="F63" s="295">
        <v>0</v>
      </c>
      <c r="G63" s="295">
        <v>0</v>
      </c>
      <c r="H63" s="295">
        <v>0</v>
      </c>
      <c r="I63" s="295">
        <v>0</v>
      </c>
      <c r="J63" s="295">
        <v>0</v>
      </c>
      <c r="K63" s="295">
        <v>0</v>
      </c>
    </row>
    <row r="64" spans="1:11" x14ac:dyDescent="0.25">
      <c r="A64" s="276" t="s">
        <v>397</v>
      </c>
      <c r="B64" s="295">
        <v>1.5811742102658968</v>
      </c>
      <c r="C64" s="295">
        <v>0</v>
      </c>
      <c r="D64" s="295">
        <v>0</v>
      </c>
      <c r="E64" s="295">
        <v>0</v>
      </c>
      <c r="F64" s="295">
        <v>0</v>
      </c>
      <c r="G64" s="295">
        <v>0</v>
      </c>
      <c r="H64" s="295">
        <v>0</v>
      </c>
      <c r="I64" s="295">
        <v>0</v>
      </c>
      <c r="J64" s="295">
        <v>0</v>
      </c>
      <c r="K64" s="295">
        <v>0</v>
      </c>
    </row>
    <row r="65" spans="1:11" s="38" customFormat="1" x14ac:dyDescent="0.25">
      <c r="A65" s="276" t="s">
        <v>398</v>
      </c>
      <c r="B65" s="295">
        <v>8.8224179249789607</v>
      </c>
      <c r="C65" s="295">
        <v>0</v>
      </c>
      <c r="D65" s="295">
        <v>0</v>
      </c>
      <c r="E65" s="295">
        <v>0</v>
      </c>
      <c r="F65" s="295">
        <v>0</v>
      </c>
      <c r="G65" s="295">
        <v>0</v>
      </c>
      <c r="H65" s="295">
        <v>0</v>
      </c>
      <c r="I65" s="295">
        <v>0</v>
      </c>
      <c r="J65" s="295">
        <v>0</v>
      </c>
      <c r="K65" s="295">
        <v>0</v>
      </c>
    </row>
    <row r="66" spans="1:11" x14ac:dyDescent="0.25">
      <c r="A66" s="276" t="s">
        <v>399</v>
      </c>
      <c r="B66" s="295">
        <v>0.23286340831695185</v>
      </c>
      <c r="C66" s="295">
        <v>0</v>
      </c>
      <c r="D66" s="295">
        <v>0</v>
      </c>
      <c r="E66" s="295">
        <v>0</v>
      </c>
      <c r="F66" s="295">
        <v>0</v>
      </c>
      <c r="G66" s="295">
        <v>0</v>
      </c>
      <c r="H66" s="295">
        <v>0</v>
      </c>
      <c r="I66" s="295">
        <v>0</v>
      </c>
      <c r="J66" s="295">
        <v>0</v>
      </c>
      <c r="K66" s="295">
        <v>0</v>
      </c>
    </row>
    <row r="67" spans="1:11" x14ac:dyDescent="0.25">
      <c r="A67" s="276" t="s">
        <v>10</v>
      </c>
      <c r="B67" s="295">
        <f>+SUM(B64:B66)</f>
        <v>10.636455543561809</v>
      </c>
      <c r="C67" s="295">
        <v>0</v>
      </c>
      <c r="D67" s="295">
        <v>0</v>
      </c>
      <c r="E67" s="295">
        <v>0</v>
      </c>
      <c r="F67" s="295">
        <v>0</v>
      </c>
      <c r="G67" s="295">
        <v>0</v>
      </c>
      <c r="H67" s="295">
        <v>0</v>
      </c>
      <c r="I67" s="295">
        <v>0</v>
      </c>
      <c r="J67" s="295">
        <v>0</v>
      </c>
      <c r="K67" s="295">
        <v>0</v>
      </c>
    </row>
    <row r="68" spans="1:11" x14ac:dyDescent="0.25">
      <c r="A68" s="46"/>
      <c r="B68" s="59"/>
      <c r="C68" s="59"/>
      <c r="D68" s="59"/>
      <c r="E68" s="59"/>
      <c r="F68" s="46"/>
      <c r="G68" s="46"/>
      <c r="H68" s="46"/>
      <c r="I68" s="46"/>
      <c r="J68" s="46"/>
      <c r="K68" s="46"/>
    </row>
    <row r="69" spans="1:11" x14ac:dyDescent="0.25">
      <c r="A69" s="93" t="s">
        <v>400</v>
      </c>
      <c r="B69" s="46"/>
      <c r="C69" s="46"/>
      <c r="D69" s="46"/>
      <c r="E69" s="46"/>
      <c r="F69" s="46"/>
      <c r="G69" s="46"/>
      <c r="H69" s="46"/>
      <c r="I69" s="46"/>
      <c r="J69" s="46"/>
      <c r="K69" s="46"/>
    </row>
    <row r="70" spans="1:11" x14ac:dyDescent="0.25">
      <c r="A70" s="275" t="s">
        <v>401</v>
      </c>
      <c r="B70" s="276" t="s">
        <v>386</v>
      </c>
      <c r="C70" s="276" t="s">
        <v>387</v>
      </c>
      <c r="D70" s="276" t="s">
        <v>388</v>
      </c>
      <c r="E70" s="276" t="s">
        <v>389</v>
      </c>
      <c r="F70" s="276" t="s">
        <v>390</v>
      </c>
      <c r="G70" s="276" t="s">
        <v>391</v>
      </c>
      <c r="H70" s="276" t="s">
        <v>392</v>
      </c>
      <c r="I70" s="276" t="s">
        <v>393</v>
      </c>
      <c r="J70" s="276" t="s">
        <v>394</v>
      </c>
      <c r="K70" s="276" t="s">
        <v>395</v>
      </c>
    </row>
    <row r="71" spans="1:11" x14ac:dyDescent="0.25">
      <c r="A71" s="276" t="s">
        <v>402</v>
      </c>
      <c r="B71" s="295">
        <v>0</v>
      </c>
      <c r="C71" s="295">
        <v>0</v>
      </c>
      <c r="D71" s="295">
        <v>0</v>
      </c>
      <c r="E71" s="295">
        <v>0</v>
      </c>
      <c r="F71" s="295">
        <v>0</v>
      </c>
      <c r="G71" s="295">
        <v>0</v>
      </c>
      <c r="H71" s="295">
        <v>0</v>
      </c>
      <c r="I71" s="295">
        <v>0</v>
      </c>
      <c r="J71" s="295">
        <v>0</v>
      </c>
      <c r="K71" s="295">
        <v>0</v>
      </c>
    </row>
    <row r="72" spans="1:11" x14ac:dyDescent="0.25">
      <c r="A72" s="276" t="s">
        <v>403</v>
      </c>
      <c r="B72" s="295">
        <v>0</v>
      </c>
      <c r="C72" s="295">
        <v>0</v>
      </c>
      <c r="D72" s="295">
        <v>0</v>
      </c>
      <c r="E72" s="295">
        <v>0</v>
      </c>
      <c r="F72" s="295">
        <v>0</v>
      </c>
      <c r="G72" s="295">
        <v>0</v>
      </c>
      <c r="H72" s="295">
        <v>0</v>
      </c>
      <c r="I72" s="295">
        <v>0</v>
      </c>
      <c r="J72" s="295">
        <v>0</v>
      </c>
      <c r="K72" s="295">
        <v>0</v>
      </c>
    </row>
    <row r="73" spans="1:11" x14ac:dyDescent="0.25">
      <c r="A73" s="276" t="s">
        <v>404</v>
      </c>
      <c r="B73" s="295">
        <v>0</v>
      </c>
      <c r="C73" s="295">
        <v>0</v>
      </c>
      <c r="D73" s="295">
        <v>0</v>
      </c>
      <c r="E73" s="295">
        <v>0</v>
      </c>
      <c r="F73" s="295">
        <v>0</v>
      </c>
      <c r="G73" s="295">
        <v>0</v>
      </c>
      <c r="H73" s="295">
        <v>0</v>
      </c>
      <c r="I73" s="295">
        <v>0</v>
      </c>
      <c r="J73" s="295">
        <v>0</v>
      </c>
      <c r="K73" s="295">
        <v>0</v>
      </c>
    </row>
    <row r="74" spans="1:11" x14ac:dyDescent="0.25">
      <c r="A74" s="277" t="s">
        <v>405</v>
      </c>
      <c r="B74" s="295">
        <v>10.636455543561809</v>
      </c>
      <c r="C74" s="295">
        <v>0</v>
      </c>
      <c r="D74" s="295">
        <v>0</v>
      </c>
      <c r="E74" s="295">
        <v>0</v>
      </c>
      <c r="F74" s="295">
        <v>0</v>
      </c>
      <c r="G74" s="295">
        <v>0</v>
      </c>
      <c r="H74" s="295">
        <v>0</v>
      </c>
      <c r="I74" s="295">
        <v>0</v>
      </c>
      <c r="J74" s="295">
        <v>0</v>
      </c>
      <c r="K74" s="295">
        <v>0</v>
      </c>
    </row>
    <row r="75" spans="1:11" x14ac:dyDescent="0.25">
      <c r="A75" s="277" t="s">
        <v>424</v>
      </c>
      <c r="B75" s="295">
        <v>0</v>
      </c>
      <c r="C75" s="295">
        <v>0</v>
      </c>
      <c r="D75" s="295">
        <v>0</v>
      </c>
      <c r="E75" s="295">
        <v>0</v>
      </c>
      <c r="F75" s="295">
        <v>0</v>
      </c>
      <c r="G75" s="295">
        <v>0</v>
      </c>
      <c r="H75" s="295">
        <v>0</v>
      </c>
      <c r="I75" s="295">
        <v>0</v>
      </c>
      <c r="J75" s="295">
        <v>0</v>
      </c>
      <c r="K75" s="295">
        <v>0</v>
      </c>
    </row>
    <row r="76" spans="1:11" x14ac:dyDescent="0.25">
      <c r="A76" s="276" t="s">
        <v>10</v>
      </c>
      <c r="B76" s="295">
        <v>10.636455543561809</v>
      </c>
      <c r="C76" s="295">
        <v>0</v>
      </c>
      <c r="D76" s="295">
        <v>0</v>
      </c>
      <c r="E76" s="295">
        <v>0</v>
      </c>
      <c r="F76" s="295">
        <v>0</v>
      </c>
      <c r="G76" s="295">
        <v>0</v>
      </c>
      <c r="H76" s="295">
        <v>0</v>
      </c>
      <c r="I76" s="295">
        <v>0</v>
      </c>
      <c r="J76" s="295">
        <v>0</v>
      </c>
      <c r="K76" s="295">
        <v>0</v>
      </c>
    </row>
    <row r="77" spans="1:11" x14ac:dyDescent="0.25">
      <c r="A77" s="45"/>
      <c r="B77" s="278"/>
      <c r="C77" s="278"/>
      <c r="D77" s="278"/>
      <c r="E77" s="278"/>
      <c r="F77" s="45"/>
      <c r="G77" s="45"/>
      <c r="H77" s="45"/>
      <c r="I77" s="45"/>
      <c r="J77" s="45"/>
      <c r="K77" s="45"/>
    </row>
    <row r="78" spans="1:11" x14ac:dyDescent="0.25">
      <c r="A78" s="93" t="s">
        <v>406</v>
      </c>
      <c r="B78" s="46"/>
      <c r="C78" s="46"/>
      <c r="D78" s="46"/>
      <c r="E78" s="46"/>
      <c r="F78" s="46"/>
      <c r="G78" s="46"/>
      <c r="H78" s="46"/>
      <c r="I78" s="46"/>
      <c r="J78" s="46"/>
      <c r="K78" s="46"/>
    </row>
    <row r="79" spans="1:11" x14ac:dyDescent="0.25">
      <c r="A79" s="275" t="s">
        <v>407</v>
      </c>
      <c r="B79" s="311" t="s">
        <v>397</v>
      </c>
      <c r="C79" s="316"/>
      <c r="D79" s="311" t="s">
        <v>398</v>
      </c>
      <c r="E79" s="312"/>
      <c r="F79" s="311" t="s">
        <v>399</v>
      </c>
      <c r="G79" s="312"/>
      <c r="H79" s="311" t="s">
        <v>10</v>
      </c>
      <c r="I79" s="312"/>
    </row>
    <row r="80" spans="1:11" x14ac:dyDescent="0.25">
      <c r="A80" s="276" t="s">
        <v>402</v>
      </c>
      <c r="B80" s="306">
        <v>0</v>
      </c>
      <c r="C80" s="307">
        <v>0</v>
      </c>
      <c r="D80" s="306">
        <v>0</v>
      </c>
      <c r="E80" s="307">
        <v>0</v>
      </c>
      <c r="F80" s="306">
        <v>0</v>
      </c>
      <c r="G80" s="307">
        <v>0</v>
      </c>
      <c r="H80" s="306">
        <v>0</v>
      </c>
      <c r="I80" s="308">
        <v>0</v>
      </c>
    </row>
    <row r="81" spans="1:11" x14ac:dyDescent="0.25">
      <c r="A81" s="276" t="s">
        <v>403</v>
      </c>
      <c r="B81" s="306">
        <v>0</v>
      </c>
      <c r="C81" s="307">
        <v>0</v>
      </c>
      <c r="D81" s="306">
        <v>0</v>
      </c>
      <c r="E81" s="307">
        <v>0</v>
      </c>
      <c r="F81" s="306">
        <v>0</v>
      </c>
      <c r="G81" s="307">
        <v>0</v>
      </c>
      <c r="H81" s="306">
        <v>0</v>
      </c>
      <c r="I81" s="308">
        <v>0</v>
      </c>
    </row>
    <row r="82" spans="1:11" x14ac:dyDescent="0.25">
      <c r="A82" s="276" t="s">
        <v>404</v>
      </c>
      <c r="B82" s="306">
        <v>0</v>
      </c>
      <c r="C82" s="307">
        <v>0</v>
      </c>
      <c r="D82" s="306">
        <v>0</v>
      </c>
      <c r="E82" s="307">
        <v>0</v>
      </c>
      <c r="F82" s="306">
        <v>0</v>
      </c>
      <c r="G82" s="307">
        <v>0</v>
      </c>
      <c r="H82" s="306">
        <v>0</v>
      </c>
      <c r="I82" s="308">
        <v>0</v>
      </c>
    </row>
    <row r="83" spans="1:11" x14ac:dyDescent="0.25">
      <c r="A83" s="277" t="s">
        <v>405</v>
      </c>
      <c r="B83" s="306">
        <v>1.5811742102659001</v>
      </c>
      <c r="C83" s="307">
        <v>0</v>
      </c>
      <c r="D83" s="306">
        <v>8.8224179249789607</v>
      </c>
      <c r="E83" s="307">
        <v>0</v>
      </c>
      <c r="F83" s="306">
        <v>0.23286340831695199</v>
      </c>
      <c r="G83" s="307">
        <v>0</v>
      </c>
      <c r="H83" s="306">
        <v>10.636455543561812</v>
      </c>
      <c r="I83" s="308">
        <v>0</v>
      </c>
    </row>
    <row r="84" spans="1:11" x14ac:dyDescent="0.25">
      <c r="A84" s="277" t="s">
        <v>424</v>
      </c>
      <c r="B84" s="296"/>
      <c r="C84" s="297">
        <v>0</v>
      </c>
      <c r="D84" s="296"/>
      <c r="E84" s="297">
        <v>0</v>
      </c>
      <c r="F84" s="378" t="s">
        <v>432</v>
      </c>
      <c r="G84" s="297">
        <v>0</v>
      </c>
      <c r="H84" s="296"/>
      <c r="I84" s="298">
        <v>0</v>
      </c>
    </row>
    <row r="85" spans="1:11" x14ac:dyDescent="0.25">
      <c r="A85" s="276" t="s">
        <v>10</v>
      </c>
      <c r="B85" s="306">
        <v>0</v>
      </c>
      <c r="C85" s="307">
        <v>0</v>
      </c>
      <c r="D85" s="306">
        <v>0</v>
      </c>
      <c r="E85" s="307">
        <v>0</v>
      </c>
      <c r="F85" s="306">
        <v>0</v>
      </c>
      <c r="G85" s="307">
        <v>0</v>
      </c>
      <c r="H85" s="306">
        <v>0</v>
      </c>
      <c r="I85" s="308">
        <v>0</v>
      </c>
    </row>
    <row r="86" spans="1:11" x14ac:dyDescent="0.25">
      <c r="A86" s="45"/>
      <c r="B86" s="278"/>
      <c r="C86" s="278"/>
      <c r="D86" s="278"/>
      <c r="E86" s="278"/>
      <c r="F86" s="45"/>
      <c r="G86" s="45"/>
      <c r="H86" s="45"/>
      <c r="I86" s="45"/>
      <c r="J86" s="45"/>
      <c r="K86" s="45"/>
    </row>
    <row r="87" spans="1:11" x14ac:dyDescent="0.25">
      <c r="A87" s="93" t="s">
        <v>408</v>
      </c>
      <c r="B87" s="46"/>
      <c r="C87" s="46"/>
      <c r="D87" s="46"/>
      <c r="E87" s="46"/>
      <c r="F87" s="46"/>
      <c r="G87" s="46"/>
      <c r="H87" s="46"/>
      <c r="I87" s="46"/>
      <c r="J87" s="46"/>
      <c r="K87" s="46"/>
    </row>
    <row r="88" spans="1:11" x14ac:dyDescent="0.25">
      <c r="A88" s="313" t="s">
        <v>409</v>
      </c>
      <c r="B88" s="314"/>
      <c r="C88" s="314"/>
      <c r="D88" s="314"/>
      <c r="E88" s="314"/>
      <c r="F88" s="314"/>
      <c r="G88" s="279"/>
      <c r="H88" s="286">
        <v>3.9519599669000005</v>
      </c>
    </row>
    <row r="89" spans="1:11" x14ac:dyDescent="0.25">
      <c r="A89" s="280"/>
      <c r="B89" s="280"/>
      <c r="C89" s="280"/>
      <c r="D89" s="280"/>
      <c r="E89" s="280"/>
      <c r="F89" s="280"/>
      <c r="G89" s="280"/>
      <c r="H89" s="280"/>
    </row>
    <row r="90" spans="1:11" x14ac:dyDescent="0.25">
      <c r="A90" s="281" t="s">
        <v>410</v>
      </c>
      <c r="B90" s="282"/>
      <c r="C90" s="282"/>
      <c r="D90" s="282"/>
      <c r="E90" s="282"/>
      <c r="F90" s="98"/>
      <c r="G90" s="98"/>
      <c r="H90" s="98"/>
      <c r="I90" s="98"/>
      <c r="J90" s="98"/>
      <c r="K90" s="98"/>
    </row>
    <row r="91" spans="1:11" x14ac:dyDescent="0.25">
      <c r="A91" s="277" t="s">
        <v>411</v>
      </c>
      <c r="B91" s="283">
        <v>0</v>
      </c>
      <c r="C91" s="284"/>
      <c r="D91" s="284"/>
      <c r="E91" s="284"/>
      <c r="F91" s="98"/>
      <c r="G91" s="98"/>
      <c r="H91" s="98"/>
      <c r="I91" s="98"/>
      <c r="J91" s="98"/>
      <c r="K91" s="98"/>
    </row>
    <row r="92" spans="1:11" x14ac:dyDescent="0.25">
      <c r="A92" s="277" t="s">
        <v>412</v>
      </c>
      <c r="B92" s="283">
        <v>0</v>
      </c>
      <c r="C92" s="284"/>
      <c r="D92" s="284"/>
      <c r="E92" s="284"/>
      <c r="F92" s="98"/>
      <c r="G92" s="98"/>
      <c r="H92" s="98"/>
      <c r="I92" s="98"/>
      <c r="J92" s="98"/>
      <c r="K92" s="98"/>
    </row>
    <row r="93" spans="1:11" x14ac:dyDescent="0.25">
      <c r="A93" s="277" t="s">
        <v>399</v>
      </c>
      <c r="B93" s="283">
        <v>0</v>
      </c>
      <c r="C93" s="284"/>
      <c r="D93" s="284"/>
      <c r="E93" s="284"/>
      <c r="F93" s="98"/>
      <c r="G93" s="98"/>
      <c r="H93" s="98"/>
      <c r="I93" s="98"/>
      <c r="J93" s="98"/>
      <c r="K93" s="98"/>
    </row>
    <row r="94" spans="1:11" x14ac:dyDescent="0.25">
      <c r="A94" s="277" t="s">
        <v>10</v>
      </c>
      <c r="B94" s="283">
        <v>0</v>
      </c>
      <c r="C94" s="284"/>
      <c r="D94" s="284"/>
      <c r="E94" s="284"/>
      <c r="F94" s="98"/>
      <c r="G94" s="98"/>
      <c r="H94" s="98"/>
      <c r="I94" s="98"/>
      <c r="J94" s="98"/>
      <c r="K94" s="98"/>
    </row>
    <row r="95" spans="1:11" x14ac:dyDescent="0.25">
      <c r="A95" s="98"/>
      <c r="B95" s="98"/>
      <c r="C95" s="98"/>
      <c r="D95" s="98"/>
      <c r="E95" s="98"/>
      <c r="F95" s="98"/>
      <c r="G95" s="98"/>
      <c r="H95" s="98"/>
      <c r="I95" s="98"/>
      <c r="J95" s="98"/>
      <c r="K95" s="98"/>
    </row>
    <row r="96" spans="1:11" x14ac:dyDescent="0.25">
      <c r="A96" s="281" t="s">
        <v>413</v>
      </c>
      <c r="B96" s="282"/>
      <c r="C96" s="282"/>
      <c r="D96" s="282"/>
      <c r="E96" s="282"/>
      <c r="F96" s="98"/>
      <c r="G96" s="98"/>
      <c r="H96" s="98"/>
      <c r="I96" s="98"/>
      <c r="J96" s="98"/>
      <c r="K96" s="98"/>
    </row>
    <row r="97" spans="1:14" x14ac:dyDescent="0.25">
      <c r="A97" s="277" t="s">
        <v>411</v>
      </c>
      <c r="B97" s="283">
        <v>0</v>
      </c>
      <c r="C97" s="284"/>
      <c r="D97" s="284"/>
      <c r="E97" s="284"/>
      <c r="F97" s="98"/>
      <c r="G97" s="98"/>
      <c r="H97" s="98"/>
      <c r="I97" s="98"/>
      <c r="J97" s="98"/>
      <c r="K97" s="98"/>
    </row>
    <row r="98" spans="1:14" x14ac:dyDescent="0.25">
      <c r="A98" s="277" t="s">
        <v>412</v>
      </c>
      <c r="B98" s="283">
        <v>0</v>
      </c>
      <c r="C98" s="284"/>
      <c r="D98" s="284"/>
      <c r="E98" s="284"/>
      <c r="F98" s="98"/>
      <c r="G98" s="98"/>
      <c r="H98" s="98"/>
      <c r="I98" s="98"/>
      <c r="J98" s="98"/>
      <c r="K98" s="98"/>
    </row>
    <row r="99" spans="1:14" x14ac:dyDescent="0.25">
      <c r="A99" s="277" t="s">
        <v>399</v>
      </c>
      <c r="B99" s="283">
        <v>0</v>
      </c>
      <c r="C99" s="284"/>
      <c r="D99" s="284"/>
      <c r="E99" s="284"/>
      <c r="F99" s="98"/>
      <c r="G99" s="98"/>
      <c r="H99" s="98"/>
      <c r="I99" s="98"/>
      <c r="J99" s="98"/>
      <c r="K99" s="98"/>
    </row>
    <row r="100" spans="1:14" x14ac:dyDescent="0.25">
      <c r="A100" s="277" t="s">
        <v>10</v>
      </c>
      <c r="B100" s="283">
        <v>0</v>
      </c>
      <c r="C100" s="284"/>
      <c r="D100" s="284"/>
      <c r="E100" s="284"/>
      <c r="F100" s="98"/>
      <c r="G100" s="98"/>
      <c r="H100" s="98"/>
      <c r="I100" s="98"/>
      <c r="J100" s="98"/>
      <c r="K100" s="98"/>
    </row>
    <row r="101" spans="1:14" x14ac:dyDescent="0.25">
      <c r="A101" s="100"/>
      <c r="B101" s="284"/>
      <c r="C101" s="284"/>
      <c r="D101" s="284"/>
      <c r="E101" s="284"/>
      <c r="F101" s="98"/>
      <c r="G101" s="98"/>
      <c r="H101" s="98"/>
      <c r="I101" s="98"/>
      <c r="J101" s="98"/>
      <c r="K101" s="98"/>
    </row>
    <row r="102" spans="1:14" ht="18" x14ac:dyDescent="0.25">
      <c r="A102" s="310" t="s">
        <v>415</v>
      </c>
      <c r="B102" s="310"/>
      <c r="C102" s="310"/>
      <c r="D102" s="310"/>
      <c r="E102" s="310"/>
      <c r="F102" s="310"/>
      <c r="G102" s="310"/>
      <c r="H102" s="310"/>
      <c r="I102" s="310"/>
      <c r="J102" s="310"/>
      <c r="K102" s="310"/>
      <c r="L102" s="310"/>
      <c r="M102" s="310"/>
      <c r="N102" s="310"/>
    </row>
    <row r="103" spans="1:14" ht="18" x14ac:dyDescent="0.25">
      <c r="A103" s="40"/>
      <c r="B103" s="287"/>
      <c r="C103" s="98"/>
      <c r="D103" s="98"/>
      <c r="E103" s="98"/>
      <c r="F103" s="288"/>
      <c r="G103" s="288"/>
      <c r="H103" s="288"/>
      <c r="I103" s="288"/>
      <c r="J103" s="288"/>
      <c r="K103" s="288"/>
      <c r="L103" s="288"/>
      <c r="M103" s="288"/>
      <c r="N103" s="288"/>
    </row>
    <row r="104" spans="1:14" x14ac:dyDescent="0.25">
      <c r="A104" s="289" t="s">
        <v>416</v>
      </c>
      <c r="B104" s="290">
        <v>200.16617840501752</v>
      </c>
      <c r="C104" s="98"/>
      <c r="D104" s="98"/>
      <c r="E104" s="98"/>
      <c r="F104" s="6"/>
      <c r="G104" s="6"/>
      <c r="H104" s="6"/>
      <c r="I104" s="6"/>
      <c r="J104" s="6"/>
      <c r="K104" s="6"/>
      <c r="L104" s="6"/>
      <c r="M104" s="6"/>
    </row>
    <row r="105" spans="1:14" x14ac:dyDescent="0.25">
      <c r="A105" s="291" t="s">
        <v>417</v>
      </c>
      <c r="B105" s="292">
        <v>1</v>
      </c>
      <c r="C105" s="98"/>
      <c r="D105" s="98"/>
      <c r="E105" s="98"/>
      <c r="F105" s="221"/>
      <c r="G105" s="221"/>
      <c r="H105" s="221"/>
      <c r="I105" s="221"/>
      <c r="J105" s="221"/>
      <c r="K105" s="221"/>
      <c r="L105" s="6"/>
      <c r="M105" s="6"/>
    </row>
    <row r="106" spans="1:14" x14ac:dyDescent="0.25">
      <c r="A106" s="291" t="s">
        <v>418</v>
      </c>
      <c r="B106" s="293">
        <v>0</v>
      </c>
      <c r="C106" s="98"/>
      <c r="D106" s="98"/>
      <c r="E106" s="98"/>
      <c r="F106" s="6"/>
      <c r="G106" s="6"/>
      <c r="H106" s="6"/>
      <c r="I106" s="6"/>
      <c r="J106" s="6"/>
      <c r="K106" s="6"/>
      <c r="L106" s="6"/>
      <c r="M106" s="6"/>
    </row>
    <row r="107" spans="1:14" x14ac:dyDescent="0.25">
      <c r="A107" s="291" t="s">
        <v>419</v>
      </c>
      <c r="B107" s="293">
        <v>0</v>
      </c>
      <c r="C107" s="98"/>
      <c r="D107" s="98"/>
      <c r="E107" s="98"/>
      <c r="F107" s="6"/>
      <c r="G107" s="6"/>
      <c r="H107" s="6"/>
      <c r="I107" s="6"/>
      <c r="J107" s="6"/>
      <c r="K107" s="6"/>
      <c r="L107" s="6"/>
      <c r="M107" s="6"/>
    </row>
    <row r="108" spans="1:14" x14ac:dyDescent="0.25">
      <c r="A108" s="291" t="s">
        <v>420</v>
      </c>
      <c r="B108" s="293">
        <v>0</v>
      </c>
      <c r="C108" s="98"/>
      <c r="D108" s="98"/>
      <c r="E108" s="98"/>
      <c r="F108" s="6"/>
      <c r="G108" s="6"/>
      <c r="H108" s="6"/>
      <c r="I108" s="6"/>
      <c r="J108" s="6"/>
      <c r="K108" s="6"/>
      <c r="L108" s="6"/>
      <c r="M108" s="6"/>
    </row>
    <row r="109" spans="1:14" x14ac:dyDescent="0.25">
      <c r="A109" s="291" t="s">
        <v>421</v>
      </c>
      <c r="B109" s="293">
        <v>0</v>
      </c>
      <c r="C109" s="98"/>
      <c r="D109" s="98"/>
      <c r="E109" s="98"/>
      <c r="F109" s="6"/>
      <c r="G109" s="6"/>
      <c r="H109" s="6"/>
      <c r="I109" s="6"/>
      <c r="J109" s="6"/>
      <c r="K109" s="6"/>
      <c r="L109" s="6"/>
      <c r="M109" s="6"/>
    </row>
    <row r="110" spans="1:14" x14ac:dyDescent="0.25">
      <c r="A110" s="291" t="s">
        <v>422</v>
      </c>
      <c r="B110" s="293">
        <v>0</v>
      </c>
      <c r="C110" s="98"/>
      <c r="D110" s="98"/>
      <c r="E110" s="98"/>
      <c r="F110" s="6"/>
      <c r="G110" s="6"/>
      <c r="H110" s="6"/>
      <c r="I110" s="6"/>
      <c r="J110" s="6"/>
      <c r="K110" s="6"/>
      <c r="L110" s="6"/>
      <c r="M110" s="6"/>
    </row>
    <row r="111" spans="1:14" x14ac:dyDescent="0.25">
      <c r="A111" s="291" t="s">
        <v>423</v>
      </c>
      <c r="B111" s="293">
        <v>0</v>
      </c>
      <c r="C111" s="98"/>
      <c r="D111" s="98"/>
      <c r="E111" s="98"/>
      <c r="F111" s="6"/>
      <c r="G111" s="6"/>
      <c r="H111" s="6"/>
      <c r="I111" s="6"/>
      <c r="J111" s="6"/>
      <c r="K111" s="6"/>
      <c r="L111" s="6"/>
      <c r="M111" s="6"/>
    </row>
    <row r="112" spans="1:14" x14ac:dyDescent="0.25">
      <c r="A112" s="100"/>
      <c r="B112" s="284"/>
      <c r="C112" s="284"/>
      <c r="D112" s="284"/>
      <c r="E112" s="284"/>
      <c r="F112" s="98"/>
      <c r="G112" s="98"/>
      <c r="H112" s="98"/>
      <c r="I112" s="98"/>
      <c r="J112" s="98"/>
      <c r="K112" s="98"/>
    </row>
    <row r="113" spans="1:11" ht="18" x14ac:dyDescent="0.25">
      <c r="A113" s="310" t="s">
        <v>103</v>
      </c>
      <c r="B113" s="310"/>
      <c r="C113" s="310"/>
      <c r="D113" s="310"/>
      <c r="E113" s="310"/>
      <c r="F113" s="310"/>
      <c r="G113" s="310"/>
      <c r="H113" s="310"/>
      <c r="I113" s="6"/>
      <c r="J113" s="6"/>
      <c r="K113" s="6"/>
    </row>
    <row r="114" spans="1:11" ht="18" x14ac:dyDescent="0.25">
      <c r="A114" s="40"/>
      <c r="B114" s="303" t="s">
        <v>91</v>
      </c>
      <c r="C114" s="303"/>
      <c r="D114" s="303"/>
      <c r="E114" s="303"/>
      <c r="F114" s="303"/>
      <c r="G114" s="303"/>
      <c r="H114" s="303"/>
      <c r="I114" s="6"/>
      <c r="J114" s="6"/>
      <c r="K114" s="6"/>
    </row>
    <row r="115" spans="1:11" x14ac:dyDescent="0.25">
      <c r="A115" s="28" t="s">
        <v>92</v>
      </c>
      <c r="B115" s="304" t="s">
        <v>240</v>
      </c>
      <c r="C115" s="304"/>
      <c r="D115" s="304"/>
      <c r="E115" s="304"/>
      <c r="F115" s="304"/>
      <c r="G115" s="304"/>
      <c r="H115" s="304"/>
      <c r="I115" s="6"/>
      <c r="J115" s="6"/>
      <c r="K115" s="6"/>
    </row>
    <row r="116" spans="1:11" x14ac:dyDescent="0.25">
      <c r="A116" s="28"/>
      <c r="B116" s="35"/>
      <c r="C116" s="163"/>
      <c r="D116" s="163"/>
      <c r="E116" s="163"/>
      <c r="F116" s="35"/>
      <c r="G116" s="35"/>
      <c r="H116" s="35"/>
      <c r="I116" s="6"/>
      <c r="J116" s="6"/>
      <c r="K116" s="6"/>
    </row>
    <row r="117" spans="1:11" x14ac:dyDescent="0.25">
      <c r="A117" s="33" t="s">
        <v>93</v>
      </c>
      <c r="B117" s="305"/>
      <c r="C117" s="305"/>
      <c r="D117" s="305"/>
      <c r="E117" s="305"/>
      <c r="F117" s="305"/>
      <c r="G117" s="305"/>
      <c r="H117" s="305"/>
      <c r="I117" s="6"/>
      <c r="J117" s="6"/>
      <c r="K117" s="6"/>
    </row>
    <row r="118" spans="1:11" x14ac:dyDescent="0.25">
      <c r="A118" s="39" t="s">
        <v>94</v>
      </c>
      <c r="B118" s="38"/>
      <c r="C118" s="38"/>
      <c r="D118" s="38"/>
      <c r="E118" s="38"/>
      <c r="F118" s="38"/>
      <c r="G118" s="38"/>
      <c r="H118" s="38"/>
      <c r="I118" s="38"/>
      <c r="J118" s="38"/>
      <c r="K118" s="38"/>
    </row>
    <row r="119" spans="1:11" x14ac:dyDescent="0.25">
      <c r="A119" s="28"/>
      <c r="B119" s="6"/>
      <c r="C119" s="6"/>
      <c r="D119" s="6"/>
      <c r="E119" s="6"/>
      <c r="F119" s="6"/>
      <c r="G119" s="6"/>
      <c r="H119" s="6"/>
      <c r="I119" s="6"/>
      <c r="J119" s="6"/>
      <c r="K119" s="6"/>
    </row>
    <row r="120" spans="1:11" x14ac:dyDescent="0.25">
      <c r="A120" s="28"/>
      <c r="B120" s="6"/>
      <c r="C120" s="6"/>
      <c r="D120" s="6"/>
      <c r="E120" s="6"/>
      <c r="F120" s="6"/>
      <c r="G120" s="6"/>
      <c r="H120" s="6"/>
      <c r="I120" s="6"/>
      <c r="J120" s="6"/>
      <c r="K120" s="6"/>
    </row>
    <row r="121" spans="1:11" ht="15.75" x14ac:dyDescent="0.25">
      <c r="A121" s="34"/>
      <c r="I121" s="6"/>
      <c r="J121" s="6"/>
      <c r="K121" s="6"/>
    </row>
    <row r="122" spans="1:11" ht="18" x14ac:dyDescent="0.25">
      <c r="A122" s="310" t="s">
        <v>101</v>
      </c>
      <c r="B122" s="310"/>
      <c r="C122" s="310"/>
      <c r="D122" s="310"/>
      <c r="E122" s="310"/>
      <c r="F122" s="310"/>
      <c r="G122" s="310"/>
      <c r="H122" s="310"/>
      <c r="I122" s="6"/>
      <c r="J122" s="6"/>
      <c r="K122" s="6"/>
    </row>
    <row r="123" spans="1:11" ht="18" x14ac:dyDescent="0.25">
      <c r="A123" s="40"/>
      <c r="B123" s="303" t="s">
        <v>91</v>
      </c>
      <c r="C123" s="303"/>
      <c r="D123" s="303"/>
      <c r="E123" s="303"/>
      <c r="F123" s="303"/>
      <c r="G123" s="303"/>
      <c r="H123" s="303"/>
      <c r="I123" s="6"/>
      <c r="J123" s="6"/>
      <c r="K123" s="6"/>
    </row>
    <row r="124" spans="1:11" x14ac:dyDescent="0.25">
      <c r="A124" s="42"/>
      <c r="B124" s="309" t="s">
        <v>95</v>
      </c>
      <c r="C124" s="309"/>
      <c r="D124" s="309"/>
      <c r="E124" s="309"/>
      <c r="F124" s="309"/>
      <c r="G124" s="309" t="s">
        <v>96</v>
      </c>
      <c r="H124" s="309"/>
      <c r="I124" s="6"/>
      <c r="J124" s="6"/>
      <c r="K124" s="6"/>
    </row>
    <row r="125" spans="1:11" ht="30" x14ac:dyDescent="0.25">
      <c r="A125" s="11" t="s">
        <v>97</v>
      </c>
      <c r="B125" s="304" t="s">
        <v>241</v>
      </c>
      <c r="C125" s="304"/>
      <c r="D125" s="304"/>
      <c r="E125" s="304"/>
      <c r="F125" s="304"/>
      <c r="G125" s="304"/>
      <c r="H125" s="304"/>
      <c r="I125" s="6"/>
      <c r="J125" s="6"/>
      <c r="K125" s="6"/>
    </row>
    <row r="126" spans="1:11" x14ac:dyDescent="0.25">
      <c r="A126" s="28" t="s">
        <v>98</v>
      </c>
      <c r="B126" s="304" t="s">
        <v>241</v>
      </c>
      <c r="C126" s="304"/>
      <c r="D126" s="304"/>
      <c r="E126" s="304"/>
      <c r="F126" s="304"/>
      <c r="G126" s="304"/>
      <c r="H126" s="304"/>
      <c r="I126" s="6"/>
      <c r="J126" s="6"/>
      <c r="K126" s="6"/>
    </row>
    <row r="127" spans="1:11" x14ac:dyDescent="0.25">
      <c r="A127" s="33" t="s">
        <v>99</v>
      </c>
      <c r="B127" s="305"/>
      <c r="C127" s="305"/>
      <c r="D127" s="305"/>
      <c r="E127" s="305"/>
      <c r="F127" s="305"/>
      <c r="G127" s="305" t="s">
        <v>241</v>
      </c>
      <c r="H127" s="305"/>
      <c r="I127" s="6"/>
      <c r="J127" s="6"/>
      <c r="K127" s="6"/>
    </row>
    <row r="128" spans="1:11" x14ac:dyDescent="0.25">
      <c r="A128" s="150" t="s">
        <v>141</v>
      </c>
      <c r="B128" s="6"/>
      <c r="C128" s="6"/>
      <c r="D128" s="6"/>
      <c r="E128" s="6"/>
      <c r="F128" s="6"/>
      <c r="G128" s="6"/>
      <c r="H128" s="6"/>
      <c r="I128" s="6"/>
      <c r="J128" s="6"/>
      <c r="K128" s="6"/>
    </row>
    <row r="129" spans="1:11" x14ac:dyDescent="0.25">
      <c r="A129" s="6"/>
      <c r="B129" s="6"/>
      <c r="C129" s="6"/>
      <c r="D129" s="6"/>
      <c r="E129" s="6"/>
      <c r="F129" s="6"/>
      <c r="G129" s="6"/>
      <c r="H129" s="6"/>
      <c r="I129" s="6"/>
      <c r="J129" s="6"/>
      <c r="K129" s="6"/>
    </row>
    <row r="130" spans="1:11" x14ac:dyDescent="0.25">
      <c r="A130" s="6"/>
      <c r="B130" s="6"/>
      <c r="C130" s="6"/>
      <c r="D130" s="6"/>
      <c r="E130" s="6"/>
      <c r="F130" s="6"/>
      <c r="G130" s="6"/>
      <c r="H130" s="6"/>
      <c r="I130" s="6"/>
      <c r="J130" s="6"/>
      <c r="K130" s="94" t="s">
        <v>223</v>
      </c>
    </row>
  </sheetData>
  <mergeCells count="42">
    <mergeCell ref="A59:F59"/>
    <mergeCell ref="B79:C79"/>
    <mergeCell ref="D79:E79"/>
    <mergeCell ref="F79:G79"/>
    <mergeCell ref="B83:C83"/>
    <mergeCell ref="D83:E83"/>
    <mergeCell ref="F83:G83"/>
    <mergeCell ref="B124:F124"/>
    <mergeCell ref="G124:H124"/>
    <mergeCell ref="A113:H113"/>
    <mergeCell ref="A122:H122"/>
    <mergeCell ref="H79:I79"/>
    <mergeCell ref="A102:N102"/>
    <mergeCell ref="A88:F88"/>
    <mergeCell ref="H83:I83"/>
    <mergeCell ref="B85:C85"/>
    <mergeCell ref="D85:E85"/>
    <mergeCell ref="F85:G85"/>
    <mergeCell ref="H85:I85"/>
    <mergeCell ref="H81:I81"/>
    <mergeCell ref="B126:F126"/>
    <mergeCell ref="B127:F127"/>
    <mergeCell ref="G125:H125"/>
    <mergeCell ref="G126:H126"/>
    <mergeCell ref="G127:H127"/>
    <mergeCell ref="B125:F125"/>
    <mergeCell ref="A5:K5"/>
    <mergeCell ref="B123:H123"/>
    <mergeCell ref="B114:H114"/>
    <mergeCell ref="B115:H115"/>
    <mergeCell ref="B117:H117"/>
    <mergeCell ref="B80:C80"/>
    <mergeCell ref="D80:E80"/>
    <mergeCell ref="F80:G80"/>
    <mergeCell ref="H80:I80"/>
    <mergeCell ref="B81:C81"/>
    <mergeCell ref="D81:E81"/>
    <mergeCell ref="F81:G81"/>
    <mergeCell ref="B82:C82"/>
    <mergeCell ref="D82:E82"/>
    <mergeCell ref="F82:G82"/>
    <mergeCell ref="H82:I82"/>
  </mergeCells>
  <hyperlinks>
    <hyperlink ref="K130" location="Contents!A1" display="To Frontpage"/>
  </hyperlinks>
  <printOptions horizontalCentered="1"/>
  <pageMargins left="0.19685039370078741" right="0.19685039370078741" top="0.74803149606299213" bottom="0.74803149606299213" header="0.31496062992125984" footer="0.31496062992125984"/>
  <pageSetup paperSize="9" scale="64" orientation="portrait" r:id="rId1"/>
  <headerFooter scaleWithDoc="0" alignWithMargins="0">
    <oddFooter>&amp;R&amp;8BRFkredit ECBC Label Template, 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pageSetUpPr fitToPage="1"/>
  </sheetPr>
  <dimension ref="A4:L29"/>
  <sheetViews>
    <sheetView zoomScale="85" zoomScaleNormal="85" workbookViewId="0"/>
  </sheetViews>
  <sheetFormatPr defaultRowHeight="15" x14ac:dyDescent="0.25"/>
  <cols>
    <col min="1" max="1" width="7.7109375" style="46" customWidth="1"/>
    <col min="2" max="12" width="15.7109375" style="46" customWidth="1"/>
    <col min="13" max="16384" width="9.140625" style="46"/>
  </cols>
  <sheetData>
    <row r="4" spans="1:12" ht="18" x14ac:dyDescent="0.25">
      <c r="A4" s="41"/>
      <c r="J4" s="47"/>
      <c r="K4" s="48"/>
    </row>
    <row r="5" spans="1:12" x14ac:dyDescent="0.25">
      <c r="A5" s="49" t="s">
        <v>113</v>
      </c>
    </row>
    <row r="7" spans="1:12" ht="15.75" x14ac:dyDescent="0.25">
      <c r="A7" s="44" t="s">
        <v>183</v>
      </c>
      <c r="B7" s="45"/>
      <c r="C7" s="45"/>
      <c r="D7" s="45"/>
      <c r="E7" s="45"/>
      <c r="F7" s="45"/>
      <c r="G7" s="45"/>
      <c r="H7" s="45"/>
      <c r="I7" s="45"/>
      <c r="J7" s="45"/>
      <c r="K7" s="45"/>
      <c r="L7" s="45"/>
    </row>
    <row r="8" spans="1:12" ht="3.75" customHeight="1" x14ac:dyDescent="0.25">
      <c r="A8" s="44"/>
      <c r="B8" s="45"/>
      <c r="C8" s="45"/>
      <c r="D8" s="45"/>
      <c r="E8" s="45"/>
      <c r="F8" s="45"/>
      <c r="G8" s="45"/>
      <c r="H8" s="45"/>
      <c r="I8" s="45"/>
      <c r="J8" s="45"/>
      <c r="K8" s="45"/>
      <c r="L8" s="45"/>
    </row>
    <row r="9" spans="1:12" x14ac:dyDescent="0.25">
      <c r="A9" s="56" t="s">
        <v>0</v>
      </c>
      <c r="B9" s="1"/>
      <c r="C9" s="1"/>
      <c r="D9" s="1"/>
      <c r="E9" s="1"/>
      <c r="F9" s="1"/>
      <c r="G9" s="1"/>
      <c r="H9" s="1"/>
      <c r="I9" s="1"/>
      <c r="J9" s="1"/>
      <c r="K9" s="1"/>
      <c r="L9" s="1"/>
    </row>
    <row r="10" spans="1:12" ht="45" x14ac:dyDescent="0.25">
      <c r="A10" s="103"/>
      <c r="B10" s="120" t="s">
        <v>1</v>
      </c>
      <c r="C10" s="64" t="s">
        <v>2</v>
      </c>
      <c r="D10" s="64" t="s">
        <v>3</v>
      </c>
      <c r="E10" s="64" t="s">
        <v>4</v>
      </c>
      <c r="F10" s="64" t="s">
        <v>5</v>
      </c>
      <c r="G10" s="64" t="s">
        <v>6</v>
      </c>
      <c r="H10" s="64" t="s">
        <v>7</v>
      </c>
      <c r="I10" s="64" t="s">
        <v>49</v>
      </c>
      <c r="J10" s="64" t="s">
        <v>8</v>
      </c>
      <c r="K10" s="64" t="s">
        <v>9</v>
      </c>
      <c r="L10" s="97" t="s">
        <v>10</v>
      </c>
    </row>
    <row r="11" spans="1:12" x14ac:dyDescent="0.25">
      <c r="A11" s="104" t="s">
        <v>10</v>
      </c>
      <c r="B11" s="105">
        <v>93244</v>
      </c>
      <c r="C11" s="52">
        <v>8148</v>
      </c>
      <c r="D11" s="52">
        <v>3088</v>
      </c>
      <c r="E11" s="52">
        <v>1080</v>
      </c>
      <c r="F11" s="52">
        <v>2770</v>
      </c>
      <c r="G11" s="52">
        <v>162</v>
      </c>
      <c r="H11" s="52">
        <v>1480</v>
      </c>
      <c r="I11" s="52">
        <v>14</v>
      </c>
      <c r="J11" s="52">
        <v>91</v>
      </c>
      <c r="K11" s="52">
        <v>34</v>
      </c>
      <c r="L11" s="53">
        <v>110111</v>
      </c>
    </row>
    <row r="12" spans="1:12" x14ac:dyDescent="0.25">
      <c r="A12" s="106" t="s">
        <v>144</v>
      </c>
      <c r="B12" s="136">
        <v>0.84681821071464247</v>
      </c>
      <c r="C12" s="136">
        <v>7.3998056506616047E-2</v>
      </c>
      <c r="D12" s="136">
        <v>2.8044427895487282E-2</v>
      </c>
      <c r="E12" s="136">
        <v>9.8082843675927015E-3</v>
      </c>
      <c r="F12" s="136">
        <v>2.515643305391832E-2</v>
      </c>
      <c r="G12" s="136">
        <v>1.4712426551389054E-3</v>
      </c>
      <c r="H12" s="136">
        <v>1.3440982281515924E-2</v>
      </c>
      <c r="I12" s="136">
        <v>1.2714442698731279E-4</v>
      </c>
      <c r="J12" s="136">
        <v>8.2643877541753322E-4</v>
      </c>
      <c r="K12" s="136">
        <v>3.0877932268347393E-4</v>
      </c>
      <c r="L12" s="87"/>
    </row>
    <row r="13" spans="1:12" x14ac:dyDescent="0.25">
      <c r="A13" s="100"/>
      <c r="B13" s="100"/>
      <c r="C13" s="45"/>
      <c r="D13" s="45"/>
      <c r="E13" s="45"/>
      <c r="F13" s="45"/>
      <c r="G13" s="45"/>
      <c r="H13" s="45"/>
      <c r="I13" s="45"/>
      <c r="J13" s="45"/>
      <c r="K13" s="45"/>
      <c r="L13" s="45"/>
    </row>
    <row r="14" spans="1:12" ht="15.75" x14ac:dyDescent="0.25">
      <c r="A14" s="107" t="s">
        <v>184</v>
      </c>
      <c r="B14" s="100"/>
      <c r="C14" s="45"/>
      <c r="D14" s="45"/>
      <c r="E14" s="45"/>
      <c r="F14" s="45"/>
      <c r="G14" s="45"/>
      <c r="H14" s="45"/>
      <c r="I14" s="45"/>
      <c r="J14" s="45"/>
      <c r="K14" s="45"/>
      <c r="L14" s="45"/>
    </row>
    <row r="15" spans="1:12" ht="3.75" customHeight="1" x14ac:dyDescent="0.25">
      <c r="A15" s="107"/>
      <c r="B15" s="100"/>
      <c r="C15" s="45"/>
      <c r="D15" s="45"/>
      <c r="E15" s="45"/>
      <c r="F15" s="45"/>
      <c r="G15" s="45"/>
      <c r="H15" s="45"/>
      <c r="I15" s="45"/>
      <c r="J15" s="45"/>
      <c r="K15" s="45"/>
      <c r="L15" s="45"/>
    </row>
    <row r="16" spans="1:12" x14ac:dyDescent="0.25">
      <c r="A16" s="108" t="s">
        <v>114</v>
      </c>
      <c r="B16" s="109"/>
      <c r="C16" s="1"/>
      <c r="D16" s="1"/>
      <c r="E16" s="1"/>
      <c r="F16" s="1"/>
      <c r="G16" s="1"/>
      <c r="H16" s="1"/>
      <c r="I16" s="1"/>
      <c r="J16" s="1"/>
      <c r="K16" s="1"/>
      <c r="L16" s="1"/>
    </row>
    <row r="17" spans="1:12" ht="45" x14ac:dyDescent="0.25">
      <c r="A17" s="103"/>
      <c r="B17" s="120" t="s">
        <v>1</v>
      </c>
      <c r="C17" s="64" t="s">
        <v>2</v>
      </c>
      <c r="D17" s="64" t="s">
        <v>3</v>
      </c>
      <c r="E17" s="64" t="s">
        <v>4</v>
      </c>
      <c r="F17" s="64" t="s">
        <v>5</v>
      </c>
      <c r="G17" s="64" t="s">
        <v>6</v>
      </c>
      <c r="H17" s="64" t="s">
        <v>7</v>
      </c>
      <c r="I17" s="64" t="s">
        <v>49</v>
      </c>
      <c r="J17" s="64" t="s">
        <v>8</v>
      </c>
      <c r="K17" s="64" t="s">
        <v>9</v>
      </c>
      <c r="L17" s="97" t="s">
        <v>10</v>
      </c>
    </row>
    <row r="18" spans="1:12" x14ac:dyDescent="0.25">
      <c r="A18" s="104" t="s">
        <v>10</v>
      </c>
      <c r="B18" s="110">
        <v>105.007420797206</v>
      </c>
      <c r="C18" s="54">
        <v>5.5799831069216497</v>
      </c>
      <c r="D18" s="54">
        <v>33.305473256879999</v>
      </c>
      <c r="E18" s="54">
        <v>10.811167828350001</v>
      </c>
      <c r="F18" s="54">
        <v>19.2131396848885</v>
      </c>
      <c r="G18" s="54">
        <v>1.5942825200164101</v>
      </c>
      <c r="H18" s="54">
        <v>22.630510939858301</v>
      </c>
      <c r="I18" s="54">
        <v>2.8352416166668001E-2</v>
      </c>
      <c r="J18" s="54">
        <v>1.9493552926300002</v>
      </c>
      <c r="K18" s="54">
        <v>4.6492562100000003E-2</v>
      </c>
      <c r="L18" s="55">
        <v>200.16617840501752</v>
      </c>
    </row>
    <row r="19" spans="1:12" x14ac:dyDescent="0.25">
      <c r="A19" s="106" t="s">
        <v>144</v>
      </c>
      <c r="B19" s="136">
        <v>0.52460121701845808</v>
      </c>
      <c r="C19" s="136">
        <v>2.787675296288605E-2</v>
      </c>
      <c r="D19" s="136">
        <v>0.16638911489577171</v>
      </c>
      <c r="E19" s="136">
        <v>5.4010961864269673E-2</v>
      </c>
      <c r="F19" s="136">
        <v>9.5985944468662987E-2</v>
      </c>
      <c r="G19" s="136">
        <v>7.9647947156713389E-3</v>
      </c>
      <c r="H19" s="136">
        <v>0.1130586151975564</v>
      </c>
      <c r="I19" s="136">
        <v>1.4164438963959006E-4</v>
      </c>
      <c r="J19" s="136">
        <v>9.7386846677247462E-3</v>
      </c>
      <c r="K19" s="136">
        <v>2.3226981935942572E-4</v>
      </c>
      <c r="L19" s="87"/>
    </row>
    <row r="20" spans="1:12" x14ac:dyDescent="0.25">
      <c r="A20" s="100"/>
      <c r="B20" s="100"/>
      <c r="C20" s="45"/>
      <c r="D20" s="45"/>
      <c r="E20" s="45"/>
      <c r="F20" s="45"/>
      <c r="G20" s="45"/>
      <c r="H20" s="45"/>
      <c r="I20" s="45"/>
      <c r="J20" s="45"/>
      <c r="K20" s="45"/>
      <c r="L20" s="45"/>
    </row>
    <row r="21" spans="1:12" ht="15.75" x14ac:dyDescent="0.25">
      <c r="A21" s="107" t="s">
        <v>185</v>
      </c>
      <c r="B21" s="100"/>
      <c r="C21" s="45"/>
      <c r="D21" s="45"/>
      <c r="E21" s="45"/>
      <c r="F21" s="45"/>
      <c r="G21" s="45"/>
      <c r="H21" s="45"/>
      <c r="I21" s="45"/>
      <c r="J21" s="45"/>
      <c r="K21" s="45"/>
      <c r="L21" s="45"/>
    </row>
    <row r="22" spans="1:12" ht="3.75" customHeight="1" x14ac:dyDescent="0.25">
      <c r="A22" s="107"/>
      <c r="B22" s="100"/>
      <c r="C22" s="45"/>
      <c r="D22" s="45"/>
      <c r="E22" s="45"/>
      <c r="F22" s="45"/>
      <c r="G22" s="45"/>
      <c r="H22" s="45"/>
      <c r="I22" s="45"/>
      <c r="J22" s="45"/>
      <c r="K22" s="45"/>
      <c r="L22" s="45"/>
    </row>
    <row r="23" spans="1:12" x14ac:dyDescent="0.25">
      <c r="A23" s="108" t="s">
        <v>115</v>
      </c>
      <c r="B23" s="109"/>
      <c r="C23" s="1"/>
      <c r="D23" s="1"/>
      <c r="E23" s="1"/>
      <c r="F23" s="1"/>
      <c r="G23" s="1"/>
      <c r="H23" s="1"/>
      <c r="I23" s="1"/>
      <c r="J23" s="1"/>
      <c r="K23" s="1"/>
      <c r="L23" s="1"/>
    </row>
    <row r="24" spans="1:12" x14ac:dyDescent="0.25">
      <c r="A24" s="100"/>
      <c r="B24" s="137"/>
      <c r="C24" s="138"/>
      <c r="D24" s="138"/>
      <c r="E24" s="138"/>
      <c r="F24" s="138"/>
      <c r="G24" s="138"/>
      <c r="H24" s="138"/>
      <c r="I24" s="45"/>
      <c r="J24" s="45"/>
      <c r="K24" s="45"/>
      <c r="L24" s="45"/>
    </row>
    <row r="25" spans="1:12" x14ac:dyDescent="0.25">
      <c r="A25" s="103"/>
      <c r="B25" s="120" t="s">
        <v>11</v>
      </c>
      <c r="C25" s="64" t="s">
        <v>12</v>
      </c>
      <c r="D25" s="64" t="s">
        <v>13</v>
      </c>
      <c r="E25" s="64" t="s">
        <v>14</v>
      </c>
      <c r="F25" s="64" t="s">
        <v>15</v>
      </c>
      <c r="G25" s="64" t="s">
        <v>16</v>
      </c>
      <c r="H25" s="97" t="s">
        <v>10</v>
      </c>
    </row>
    <row r="26" spans="1:12" x14ac:dyDescent="0.25">
      <c r="A26" s="104" t="s">
        <v>10</v>
      </c>
      <c r="B26" s="110">
        <v>80.217394391722905</v>
      </c>
      <c r="C26" s="54">
        <v>37.029097817219593</v>
      </c>
      <c r="D26" s="54">
        <v>27.7645240211206</v>
      </c>
      <c r="E26" s="54">
        <v>24.4583203089142</v>
      </c>
      <c r="F26" s="54">
        <v>15.217410747099899</v>
      </c>
      <c r="G26" s="54">
        <v>15.479431118940001</v>
      </c>
      <c r="H26" s="55">
        <v>200.16617840501721</v>
      </c>
    </row>
    <row r="27" spans="1:12" x14ac:dyDescent="0.25">
      <c r="A27" s="106" t="s">
        <v>144</v>
      </c>
      <c r="B27" s="136">
        <v>0.40075398866541101</v>
      </c>
      <c r="C27" s="136">
        <v>0.18499178089064947</v>
      </c>
      <c r="D27" s="136">
        <v>0.13870736925866531</v>
      </c>
      <c r="E27" s="136">
        <v>0.12219007478588674</v>
      </c>
      <c r="F27" s="136">
        <v>7.6023886094827256E-2</v>
      </c>
      <c r="G27" s="136">
        <v>7.7332900304560179E-2</v>
      </c>
      <c r="H27" s="87"/>
    </row>
    <row r="28" spans="1:12" x14ac:dyDescent="0.25">
      <c r="A28" s="98"/>
      <c r="B28" s="98"/>
    </row>
    <row r="29" spans="1:12" x14ac:dyDescent="0.25">
      <c r="A29" s="98"/>
      <c r="B29" s="98"/>
      <c r="L29" s="94" t="s">
        <v>223</v>
      </c>
    </row>
  </sheetData>
  <hyperlinks>
    <hyperlink ref="L29" location="Contents!A1" display="To Frontpage"/>
  </hyperlinks>
  <printOptions horizontalCentered="1"/>
  <pageMargins left="0.19685039370078741" right="0.19685039370078741" top="0.74803149606299213" bottom="0.74803149606299213" header="0.31496062992125984" footer="0.31496062992125984"/>
  <pageSetup paperSize="9" scale="79" orientation="landscape" r:id="rId1"/>
  <headerFooter scaleWithDoc="0" alignWithMargins="0">
    <oddFooter>&amp;R&amp;8BRFkredit ECBC Label Template, 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4:M90"/>
  <sheetViews>
    <sheetView zoomScale="70" zoomScaleNormal="70" workbookViewId="0"/>
  </sheetViews>
  <sheetFormatPr defaultRowHeight="15" x14ac:dyDescent="0.25"/>
  <cols>
    <col min="1" max="1" width="33.85546875" style="46" customWidth="1"/>
    <col min="2" max="11" width="12.7109375" style="46" customWidth="1"/>
    <col min="12" max="12" width="2.5703125" style="46" customWidth="1"/>
    <col min="13" max="13" width="9.85546875" style="46" customWidth="1"/>
    <col min="14" max="16384" width="9.140625" style="46"/>
  </cols>
  <sheetData>
    <row r="4" spans="1:13" x14ac:dyDescent="0.25">
      <c r="A4" s="45"/>
      <c r="B4" s="45"/>
      <c r="C4" s="45"/>
      <c r="D4" s="45"/>
      <c r="E4" s="45"/>
      <c r="F4" s="45"/>
      <c r="G4" s="45"/>
      <c r="H4" s="45"/>
      <c r="I4" s="45"/>
      <c r="J4" s="45"/>
      <c r="K4" s="45"/>
    </row>
    <row r="5" spans="1:13" ht="15.75" x14ac:dyDescent="0.25">
      <c r="A5" s="44" t="s">
        <v>186</v>
      </c>
      <c r="B5" s="45"/>
      <c r="C5" s="45"/>
      <c r="D5" s="45"/>
      <c r="E5" s="45"/>
      <c r="F5" s="45"/>
      <c r="G5" s="45"/>
      <c r="H5" s="45"/>
      <c r="I5" s="45"/>
      <c r="J5" s="45"/>
      <c r="K5" s="45"/>
    </row>
    <row r="6" spans="1:13" ht="3.75" customHeight="1" x14ac:dyDescent="0.25">
      <c r="A6" s="44"/>
      <c r="B6" s="45"/>
      <c r="C6" s="45"/>
      <c r="D6" s="45"/>
      <c r="E6" s="45"/>
      <c r="F6" s="45"/>
      <c r="G6" s="45"/>
      <c r="H6" s="45"/>
      <c r="I6" s="45"/>
      <c r="J6" s="45"/>
      <c r="K6" s="45"/>
    </row>
    <row r="7" spans="1:13" x14ac:dyDescent="0.25">
      <c r="A7" s="95" t="s">
        <v>116</v>
      </c>
      <c r="B7" s="95"/>
      <c r="C7" s="61"/>
      <c r="D7" s="96"/>
      <c r="E7" s="96"/>
      <c r="F7" s="96"/>
      <c r="G7" s="96"/>
      <c r="H7" s="96"/>
      <c r="I7" s="96"/>
      <c r="J7" s="57"/>
      <c r="K7" s="57"/>
      <c r="L7" s="57"/>
      <c r="M7" s="57"/>
    </row>
    <row r="8" spans="1:13" x14ac:dyDescent="0.25">
      <c r="A8" s="50"/>
      <c r="B8" s="317" t="s">
        <v>27</v>
      </c>
      <c r="C8" s="317"/>
      <c r="D8" s="317"/>
      <c r="E8" s="317"/>
      <c r="F8" s="317"/>
      <c r="G8" s="317"/>
      <c r="H8" s="317"/>
      <c r="I8" s="317"/>
      <c r="J8" s="317"/>
      <c r="K8" s="317"/>
      <c r="M8" s="45"/>
    </row>
    <row r="9" spans="1:13" x14ac:dyDescent="0.25">
      <c r="A9" s="50"/>
      <c r="B9" s="64" t="s">
        <v>17</v>
      </c>
      <c r="C9" s="64" t="s">
        <v>18</v>
      </c>
      <c r="D9" s="64" t="s">
        <v>19</v>
      </c>
      <c r="E9" s="64" t="s">
        <v>20</v>
      </c>
      <c r="F9" s="64" t="s">
        <v>21</v>
      </c>
      <c r="G9" s="64" t="s">
        <v>22</v>
      </c>
      <c r="H9" s="64" t="s">
        <v>23</v>
      </c>
      <c r="I9" s="64" t="s">
        <v>24</v>
      </c>
      <c r="J9" s="64" t="s">
        <v>25</v>
      </c>
      <c r="K9" s="64" t="s">
        <v>26</v>
      </c>
      <c r="M9" s="45"/>
    </row>
    <row r="10" spans="1:13" x14ac:dyDescent="0.25">
      <c r="B10" s="63"/>
      <c r="C10" s="63"/>
      <c r="D10" s="63"/>
      <c r="E10" s="63"/>
      <c r="F10" s="63"/>
      <c r="G10" s="63"/>
      <c r="H10" s="63"/>
      <c r="I10" s="63"/>
      <c r="J10" s="63"/>
      <c r="K10" s="63"/>
    </row>
    <row r="11" spans="1:13" x14ac:dyDescent="0.25">
      <c r="A11" s="58" t="s">
        <v>1</v>
      </c>
      <c r="B11" s="157">
        <v>32.200481758773996</v>
      </c>
      <c r="C11" s="157">
        <v>30.5223914975778</v>
      </c>
      <c r="D11" s="157">
        <v>24.953485116825401</v>
      </c>
      <c r="E11" s="157">
        <v>9.0770567841448315</v>
      </c>
      <c r="F11" s="157">
        <v>5.4735546550911796</v>
      </c>
      <c r="G11" s="157">
        <v>0.95644377671126701</v>
      </c>
      <c r="H11" s="157">
        <v>0.661310010127653</v>
      </c>
      <c r="I11" s="157">
        <v>0.44692121342704499</v>
      </c>
      <c r="J11" s="157">
        <v>0.27116283874117603</v>
      </c>
      <c r="K11" s="157">
        <v>0.44461314578587302</v>
      </c>
      <c r="L11" s="139"/>
    </row>
    <row r="12" spans="1:13" x14ac:dyDescent="0.25">
      <c r="A12" s="58" t="s">
        <v>2</v>
      </c>
      <c r="B12" s="157">
        <v>2.0179167083256502</v>
      </c>
      <c r="C12" s="157">
        <v>1.8835709241944301</v>
      </c>
      <c r="D12" s="157">
        <v>1.3284501208238202</v>
      </c>
      <c r="E12" s="157">
        <v>0.195364252279324</v>
      </c>
      <c r="F12" s="157">
        <v>8.9678028458400103E-2</v>
      </c>
      <c r="G12" s="157">
        <v>2.3039511791870502E-2</v>
      </c>
      <c r="H12" s="157">
        <v>1.49156481427623E-2</v>
      </c>
      <c r="I12" s="157">
        <v>8.8314172135540193E-3</v>
      </c>
      <c r="J12" s="157">
        <v>5.7058191423698E-3</v>
      </c>
      <c r="K12" s="157">
        <v>1.25106765494679E-2</v>
      </c>
      <c r="L12" s="139"/>
    </row>
    <row r="13" spans="1:13" x14ac:dyDescent="0.25">
      <c r="A13" s="58" t="s">
        <v>3</v>
      </c>
      <c r="B13" s="157">
        <v>22.570973531530999</v>
      </c>
      <c r="C13" s="157">
        <v>5.8501763537479601</v>
      </c>
      <c r="D13" s="157">
        <v>3.5738286495640899</v>
      </c>
      <c r="E13" s="157">
        <v>0.41716586944496298</v>
      </c>
      <c r="F13" s="157">
        <v>0.24630000127835802</v>
      </c>
      <c r="G13" s="157">
        <v>0.10431913332578301</v>
      </c>
      <c r="H13" s="157">
        <v>7.2328537893091197E-2</v>
      </c>
      <c r="I13" s="157">
        <v>6.0793441275961799E-2</v>
      </c>
      <c r="J13" s="157">
        <v>7.139088338935029E-2</v>
      </c>
      <c r="K13" s="157">
        <v>0.33819685542934502</v>
      </c>
      <c r="L13" s="139"/>
    </row>
    <row r="14" spans="1:13" x14ac:dyDescent="0.25">
      <c r="A14" s="58" t="s">
        <v>4</v>
      </c>
      <c r="B14" s="157">
        <v>3.5312063190230698</v>
      </c>
      <c r="C14" s="157">
        <v>2.8707609157050098</v>
      </c>
      <c r="D14" s="157">
        <v>2.1012118647297298</v>
      </c>
      <c r="E14" s="157">
        <v>0.79915756208386002</v>
      </c>
      <c r="F14" s="157">
        <v>0.60514948366208299</v>
      </c>
      <c r="G14" s="157">
        <v>0.19930107125659099</v>
      </c>
      <c r="H14" s="157">
        <v>0.168878789172764</v>
      </c>
      <c r="I14" s="157">
        <v>0.13822477784277901</v>
      </c>
      <c r="J14" s="157">
        <v>0.106986658362796</v>
      </c>
      <c r="K14" s="157">
        <v>0.29029038651128797</v>
      </c>
      <c r="L14" s="139"/>
    </row>
    <row r="15" spans="1:13" x14ac:dyDescent="0.25">
      <c r="A15" s="58" t="s">
        <v>5</v>
      </c>
      <c r="B15" s="157">
        <v>5.0127276964807796</v>
      </c>
      <c r="C15" s="157">
        <v>5.0862882161988701</v>
      </c>
      <c r="D15" s="157">
        <v>4.6656719320657905</v>
      </c>
      <c r="E15" s="157">
        <v>1.88605581840471</v>
      </c>
      <c r="F15" s="157">
        <v>1.2508295851767599</v>
      </c>
      <c r="G15" s="157">
        <v>0.33880680783726502</v>
      </c>
      <c r="H15" s="157">
        <v>0.27817597725768001</v>
      </c>
      <c r="I15" s="157">
        <v>0.215304414348298</v>
      </c>
      <c r="J15" s="157">
        <v>0.15586222677161102</v>
      </c>
      <c r="K15" s="157">
        <v>0.323417010346713</v>
      </c>
      <c r="L15" s="139"/>
    </row>
    <row r="16" spans="1:13" ht="30" x14ac:dyDescent="0.25">
      <c r="A16" s="58" t="s">
        <v>6</v>
      </c>
      <c r="B16" s="157">
        <v>0.53127748247856299</v>
      </c>
      <c r="C16" s="157">
        <v>0.482567146647221</v>
      </c>
      <c r="D16" s="157">
        <v>0.39026451641836202</v>
      </c>
      <c r="E16" s="157">
        <v>0.10996766881349701</v>
      </c>
      <c r="F16" s="157">
        <v>4.2010052751581498E-2</v>
      </c>
      <c r="G16" s="157">
        <v>1.45304445509334E-2</v>
      </c>
      <c r="H16" s="157">
        <v>1.1353699087720799E-2</v>
      </c>
      <c r="I16" s="157">
        <v>8.50615027228354E-3</v>
      </c>
      <c r="J16" s="157">
        <v>1.15692609652464E-3</v>
      </c>
      <c r="K16" s="157">
        <v>2.6484328997224298E-3</v>
      </c>
      <c r="L16" s="139"/>
    </row>
    <row r="17" spans="1:13" x14ac:dyDescent="0.25">
      <c r="A17" s="58" t="s">
        <v>7</v>
      </c>
      <c r="B17" s="157">
        <v>7.1914628401305105</v>
      </c>
      <c r="C17" s="157">
        <v>6.7482907971689103</v>
      </c>
      <c r="D17" s="157">
        <v>6.1015991415939501</v>
      </c>
      <c r="E17" s="157">
        <v>1.24096831971536</v>
      </c>
      <c r="F17" s="157">
        <v>0.65782298886955204</v>
      </c>
      <c r="G17" s="157">
        <v>0.19315146963107699</v>
      </c>
      <c r="H17" s="157">
        <v>0.136764419121266</v>
      </c>
      <c r="I17" s="157">
        <v>0.102762070966811</v>
      </c>
      <c r="J17" s="157">
        <v>6.9553448435569099E-2</v>
      </c>
      <c r="K17" s="157">
        <v>0.18813544422532499</v>
      </c>
      <c r="L17" s="139"/>
    </row>
    <row r="18" spans="1:13" x14ac:dyDescent="0.25">
      <c r="A18" s="58" t="s">
        <v>28</v>
      </c>
      <c r="B18" s="157">
        <v>9.9190132511439988E-3</v>
      </c>
      <c r="C18" s="157">
        <v>8.9518745033363902E-3</v>
      </c>
      <c r="D18" s="157">
        <v>6.0228181029713902E-3</v>
      </c>
      <c r="E18" s="157">
        <v>2.1588538567896801E-3</v>
      </c>
      <c r="F18" s="157">
        <v>1.2998564524265399E-3</v>
      </c>
      <c r="G18" s="157">
        <v>0</v>
      </c>
      <c r="H18" s="157">
        <v>0</v>
      </c>
      <c r="I18" s="157">
        <v>0</v>
      </c>
      <c r="J18" s="157">
        <v>0</v>
      </c>
      <c r="K18" s="157">
        <v>0</v>
      </c>
      <c r="L18" s="139"/>
    </row>
    <row r="19" spans="1:13" ht="30" x14ac:dyDescent="0.25">
      <c r="A19" s="58" t="s">
        <v>29</v>
      </c>
      <c r="B19" s="157">
        <v>0.62527551702078099</v>
      </c>
      <c r="C19" s="157">
        <v>0.6206311296048419</v>
      </c>
      <c r="D19" s="157">
        <v>0.44646451683410299</v>
      </c>
      <c r="E19" s="157">
        <v>0.10235464514464999</v>
      </c>
      <c r="F19" s="157">
        <v>7.3835806511772101E-2</v>
      </c>
      <c r="G19" s="157">
        <v>2.1646954627082601E-2</v>
      </c>
      <c r="H19" s="157">
        <v>1.5472977425713901E-2</v>
      </c>
      <c r="I19" s="157">
        <v>1.24397583353291E-2</v>
      </c>
      <c r="J19" s="157">
        <v>6.4442168063869E-3</v>
      </c>
      <c r="K19" s="157">
        <v>2.4789770319340099E-2</v>
      </c>
      <c r="L19" s="139"/>
    </row>
    <row r="20" spans="1:13" x14ac:dyDescent="0.25">
      <c r="A20" s="58" t="s">
        <v>9</v>
      </c>
      <c r="B20" s="157">
        <v>2.1576685958924098E-2</v>
      </c>
      <c r="C20" s="157">
        <v>1.5379813190321199E-2</v>
      </c>
      <c r="D20" s="157">
        <v>5.2265332369184E-3</v>
      </c>
      <c r="E20" s="157">
        <v>1.9559453282253902E-3</v>
      </c>
      <c r="F20" s="157">
        <v>1.4488359835989799E-3</v>
      </c>
      <c r="G20" s="157">
        <v>1.2374052804969401E-4</v>
      </c>
      <c r="H20" s="157">
        <v>1.2374052804969401E-4</v>
      </c>
      <c r="I20" s="157">
        <v>1.2374052804969401E-4</v>
      </c>
      <c r="J20" s="157">
        <v>1.2374052804969401E-4</v>
      </c>
      <c r="K20" s="157">
        <v>4.0978628981315301E-4</v>
      </c>
      <c r="L20" s="139"/>
    </row>
    <row r="21" spans="1:13" x14ac:dyDescent="0.25">
      <c r="B21" s="111"/>
      <c r="C21" s="111"/>
      <c r="D21" s="111"/>
      <c r="E21" s="111"/>
      <c r="F21" s="111"/>
      <c r="G21" s="111"/>
      <c r="H21" s="111"/>
      <c r="I21" s="111"/>
      <c r="J21" s="111"/>
      <c r="K21" s="111"/>
      <c r="L21" s="139"/>
    </row>
    <row r="22" spans="1:13" x14ac:dyDescent="0.25">
      <c r="A22" s="51" t="s">
        <v>10</v>
      </c>
      <c r="B22" s="113">
        <v>73.712817552974414</v>
      </c>
      <c r="C22" s="113">
        <v>54.08900866853871</v>
      </c>
      <c r="D22" s="113">
        <v>43.572225210195143</v>
      </c>
      <c r="E22" s="113">
        <v>13.83220571921621</v>
      </c>
      <c r="F22" s="113">
        <v>8.4419292942357114</v>
      </c>
      <c r="G22" s="113">
        <v>1.8513629102599189</v>
      </c>
      <c r="H22" s="113">
        <v>1.3593237987567008</v>
      </c>
      <c r="I22" s="113">
        <v>0.99390698421011092</v>
      </c>
      <c r="J22" s="113">
        <v>0.68838675827383333</v>
      </c>
      <c r="K22" s="113">
        <v>1.6250115083568875</v>
      </c>
      <c r="L22" s="139"/>
    </row>
    <row r="27" spans="1:13" ht="15.75" x14ac:dyDescent="0.25">
      <c r="A27" s="44" t="s">
        <v>187</v>
      </c>
      <c r="B27" s="45"/>
      <c r="C27" s="45"/>
      <c r="D27" s="45"/>
      <c r="E27" s="45"/>
      <c r="F27" s="45"/>
      <c r="G27" s="45"/>
      <c r="H27" s="45"/>
      <c r="I27" s="45"/>
      <c r="J27" s="45"/>
      <c r="K27" s="45"/>
    </row>
    <row r="28" spans="1:13" ht="3.75" customHeight="1" x14ac:dyDescent="0.25">
      <c r="A28" s="44"/>
      <c r="B28" s="45"/>
      <c r="C28" s="45"/>
      <c r="D28" s="45"/>
      <c r="E28" s="45"/>
      <c r="F28" s="45"/>
      <c r="G28" s="45"/>
      <c r="H28" s="45"/>
      <c r="I28" s="45"/>
      <c r="J28" s="45"/>
      <c r="K28" s="45"/>
    </row>
    <row r="29" spans="1:13" x14ac:dyDescent="0.25">
      <c r="A29" s="117" t="s">
        <v>236</v>
      </c>
      <c r="B29" s="61"/>
      <c r="C29" s="57"/>
      <c r="D29" s="57"/>
      <c r="E29" s="57"/>
      <c r="F29" s="57"/>
      <c r="G29" s="57"/>
      <c r="H29" s="57"/>
      <c r="I29" s="57"/>
      <c r="J29" s="57"/>
      <c r="K29" s="57"/>
      <c r="L29" s="57"/>
      <c r="M29" s="57"/>
    </row>
    <row r="30" spans="1:13" x14ac:dyDescent="0.25">
      <c r="A30" s="50"/>
      <c r="B30" s="317" t="s">
        <v>27</v>
      </c>
      <c r="C30" s="317"/>
      <c r="D30" s="317"/>
      <c r="E30" s="317"/>
      <c r="F30" s="317"/>
      <c r="G30" s="317"/>
      <c r="H30" s="317"/>
      <c r="I30" s="317"/>
      <c r="J30" s="317"/>
      <c r="K30" s="317"/>
      <c r="M30" s="45"/>
    </row>
    <row r="31" spans="1:13" x14ac:dyDescent="0.25">
      <c r="A31" s="50"/>
      <c r="B31" s="64" t="s">
        <v>17</v>
      </c>
      <c r="C31" s="64" t="s">
        <v>18</v>
      </c>
      <c r="D31" s="64" t="s">
        <v>19</v>
      </c>
      <c r="E31" s="64" t="s">
        <v>20</v>
      </c>
      <c r="F31" s="64" t="s">
        <v>21</v>
      </c>
      <c r="G31" s="64" t="s">
        <v>22</v>
      </c>
      <c r="H31" s="64" t="s">
        <v>23</v>
      </c>
      <c r="I31" s="64" t="s">
        <v>24</v>
      </c>
      <c r="J31" s="64" t="s">
        <v>25</v>
      </c>
      <c r="K31" s="64" t="s">
        <v>26</v>
      </c>
    </row>
    <row r="32" spans="1:13" x14ac:dyDescent="0.25">
      <c r="B32" s="63"/>
      <c r="C32" s="63"/>
      <c r="D32" s="63"/>
      <c r="E32" s="63"/>
      <c r="F32" s="63"/>
      <c r="G32" s="63"/>
      <c r="H32" s="63"/>
      <c r="I32" s="63"/>
      <c r="J32" s="63"/>
      <c r="K32" s="63"/>
    </row>
    <row r="33" spans="1:12" x14ac:dyDescent="0.25">
      <c r="A33" s="58" t="s">
        <v>1</v>
      </c>
      <c r="B33" s="156">
        <v>0.30664958261341002</v>
      </c>
      <c r="C33" s="156">
        <v>0.29066890002491963</v>
      </c>
      <c r="D33" s="156">
        <v>0.23763544449888346</v>
      </c>
      <c r="E33" s="156">
        <v>8.6442050621115069E-2</v>
      </c>
      <c r="F33" s="156">
        <v>5.2125408028656263E-2</v>
      </c>
      <c r="G33" s="156">
        <v>9.1083446241231152E-3</v>
      </c>
      <c r="H33" s="156">
        <v>6.2977454841481786E-3</v>
      </c>
      <c r="I33" s="156">
        <v>4.2560917127005141E-3</v>
      </c>
      <c r="J33" s="156">
        <v>2.5823207225025993E-3</v>
      </c>
      <c r="K33" s="156">
        <v>4.2341116695411895E-3</v>
      </c>
      <c r="L33" s="140"/>
    </row>
    <row r="34" spans="1:12" x14ac:dyDescent="0.25">
      <c r="A34" s="58" t="s">
        <v>2</v>
      </c>
      <c r="B34" s="156">
        <v>0.36163491352196747</v>
      </c>
      <c r="C34" s="156">
        <v>0.33755853523247553</v>
      </c>
      <c r="D34" s="156">
        <v>0.23807421910936502</v>
      </c>
      <c r="E34" s="156">
        <v>3.5011620740748449E-2</v>
      </c>
      <c r="F34" s="156">
        <v>1.6071379919978545E-2</v>
      </c>
      <c r="G34" s="156">
        <v>4.1289572657113079E-3</v>
      </c>
      <c r="H34" s="156">
        <v>2.6730633152384086E-3</v>
      </c>
      <c r="I34" s="156">
        <v>1.5826960484161953E-3</v>
      </c>
      <c r="J34" s="156">
        <v>1.0225513291056488E-3</v>
      </c>
      <c r="K34" s="156">
        <v>2.2420635169932901E-3</v>
      </c>
      <c r="L34" s="140"/>
    </row>
    <row r="35" spans="1:12" x14ac:dyDescent="0.25">
      <c r="A35" s="58" t="s">
        <v>3</v>
      </c>
      <c r="B35" s="156">
        <v>0.67769562550409113</v>
      </c>
      <c r="C35" s="156">
        <v>0.17565210104136539</v>
      </c>
      <c r="D35" s="156">
        <v>0.10730454487164046</v>
      </c>
      <c r="E35" s="156">
        <v>1.2525444878907081E-2</v>
      </c>
      <c r="F35" s="156">
        <v>7.3951809475483127E-3</v>
      </c>
      <c r="G35" s="156">
        <v>3.1321918929416164E-3</v>
      </c>
      <c r="H35" s="156">
        <v>2.1716712245831945E-3</v>
      </c>
      <c r="I35" s="156">
        <v>1.8253288523202033E-3</v>
      </c>
      <c r="J35" s="156">
        <v>2.1435180589905929E-3</v>
      </c>
      <c r="K35" s="156">
        <v>1.0154392727612236E-2</v>
      </c>
      <c r="L35" s="140"/>
    </row>
    <row r="36" spans="1:12" x14ac:dyDescent="0.25">
      <c r="A36" s="58" t="s">
        <v>4</v>
      </c>
      <c r="B36" s="156">
        <v>0.32662579797931152</v>
      </c>
      <c r="C36" s="156">
        <v>0.26553661558902586</v>
      </c>
      <c r="D36" s="156">
        <v>0.19435567906177093</v>
      </c>
      <c r="E36" s="156">
        <v>7.3919633361739193E-2</v>
      </c>
      <c r="F36" s="156">
        <v>5.597447873070735E-2</v>
      </c>
      <c r="G36" s="156">
        <v>1.8434740300115094E-2</v>
      </c>
      <c r="H36" s="156">
        <v>1.5620772136190094E-2</v>
      </c>
      <c r="I36" s="156">
        <v>1.2785369724842689E-2</v>
      </c>
      <c r="J36" s="156">
        <v>9.8959390938550048E-3</v>
      </c>
      <c r="K36" s="156">
        <v>2.6850974022442204E-2</v>
      </c>
      <c r="L36" s="140"/>
    </row>
    <row r="37" spans="1:12" x14ac:dyDescent="0.25">
      <c r="A37" s="58" t="s">
        <v>5</v>
      </c>
      <c r="B37" s="156">
        <v>0.2609010176729934</v>
      </c>
      <c r="C37" s="156">
        <v>0.26472967456741797</v>
      </c>
      <c r="D37" s="156">
        <v>0.24283755849313038</v>
      </c>
      <c r="E37" s="156">
        <v>9.8164893887079316E-2</v>
      </c>
      <c r="F37" s="156">
        <v>6.5102820553611163E-2</v>
      </c>
      <c r="G37" s="156">
        <v>1.7634119846832916E-2</v>
      </c>
      <c r="H37" s="156">
        <v>1.4478423715228127E-2</v>
      </c>
      <c r="I37" s="156">
        <v>1.1206102588097002E-2</v>
      </c>
      <c r="J37" s="156">
        <v>8.1122726075946762E-3</v>
      </c>
      <c r="K37" s="156">
        <v>1.6833116068015005E-2</v>
      </c>
      <c r="L37" s="140"/>
    </row>
    <row r="38" spans="1:12" ht="30" x14ac:dyDescent="0.25">
      <c r="A38" s="58" t="s">
        <v>6</v>
      </c>
      <c r="B38" s="156">
        <v>0.33323923194810834</v>
      </c>
      <c r="C38" s="156">
        <v>0.30268609270222324</v>
      </c>
      <c r="D38" s="156">
        <v>0.24479006168514295</v>
      </c>
      <c r="E38" s="156">
        <v>6.8976274551617825E-2</v>
      </c>
      <c r="F38" s="156">
        <v>2.6350444305912043E-2</v>
      </c>
      <c r="G38" s="156">
        <v>9.1140963841112935E-3</v>
      </c>
      <c r="H38" s="156">
        <v>7.1215101120245235E-3</v>
      </c>
      <c r="I38" s="156">
        <v>5.3354096061945088E-3</v>
      </c>
      <c r="J38" s="156">
        <v>7.2567194458905075E-4</v>
      </c>
      <c r="K38" s="156">
        <v>1.6612067600761064E-3</v>
      </c>
      <c r="L38" s="140"/>
    </row>
    <row r="39" spans="1:12" x14ac:dyDescent="0.25">
      <c r="A39" s="58" t="s">
        <v>7</v>
      </c>
      <c r="B39" s="156">
        <v>0.31777730777896124</v>
      </c>
      <c r="C39" s="156">
        <v>0.29819436313668818</v>
      </c>
      <c r="D39" s="156">
        <v>0.26961826702937652</v>
      </c>
      <c r="E39" s="156">
        <v>5.4836071665076092E-2</v>
      </c>
      <c r="F39" s="156">
        <v>2.9067968929987847E-2</v>
      </c>
      <c r="G39" s="156">
        <v>8.5350025964674985E-3</v>
      </c>
      <c r="H39" s="156">
        <v>6.0433641770052827E-3</v>
      </c>
      <c r="I39" s="156">
        <v>4.5408639354147205E-3</v>
      </c>
      <c r="J39" s="156">
        <v>3.0734369462718149E-3</v>
      </c>
      <c r="K39" s="156">
        <v>8.3133538047507616E-3</v>
      </c>
      <c r="L39" s="140"/>
    </row>
    <row r="40" spans="1:12" x14ac:dyDescent="0.25">
      <c r="A40" s="58" t="s">
        <v>28</v>
      </c>
      <c r="B40" s="156">
        <v>0.34984719442729911</v>
      </c>
      <c r="C40" s="156">
        <v>0.3157358600661519</v>
      </c>
      <c r="D40" s="156">
        <v>0.21242697862385379</v>
      </c>
      <c r="E40" s="156">
        <v>7.6143558421934321E-2</v>
      </c>
      <c r="F40" s="156">
        <v>4.5846408460760824E-2</v>
      </c>
      <c r="G40" s="156">
        <v>0</v>
      </c>
      <c r="H40" s="156">
        <v>0</v>
      </c>
      <c r="I40" s="156">
        <v>0</v>
      </c>
      <c r="J40" s="156">
        <v>0</v>
      </c>
      <c r="K40" s="156">
        <v>0</v>
      </c>
      <c r="L40" s="140"/>
    </row>
    <row r="41" spans="1:12" ht="30" x14ac:dyDescent="0.25">
      <c r="A41" s="58" t="s">
        <v>29</v>
      </c>
      <c r="B41" s="156">
        <v>0.32076016074893232</v>
      </c>
      <c r="C41" s="156">
        <v>0.31837763590418067</v>
      </c>
      <c r="D41" s="156">
        <v>0.22903188480933559</v>
      </c>
      <c r="E41" s="156">
        <v>5.2506921407106222E-2</v>
      </c>
      <c r="F41" s="156">
        <v>3.7877039034867506E-2</v>
      </c>
      <c r="G41" s="156">
        <v>1.1104673790829224E-2</v>
      </c>
      <c r="H41" s="156">
        <v>7.9374845028062132E-3</v>
      </c>
      <c r="I41" s="156">
        <v>6.3814730861842129E-3</v>
      </c>
      <c r="J41" s="156">
        <v>3.3058195346691225E-3</v>
      </c>
      <c r="K41" s="156">
        <v>1.2716907181088895E-2</v>
      </c>
      <c r="L41" s="140"/>
    </row>
    <row r="42" spans="1:12" x14ac:dyDescent="0.25">
      <c r="A42" s="58" t="s">
        <v>9</v>
      </c>
      <c r="B42" s="156">
        <v>0.46408898508357532</v>
      </c>
      <c r="C42" s="156">
        <v>0.33080158407362109</v>
      </c>
      <c r="D42" s="156">
        <v>0.1124165458052569</v>
      </c>
      <c r="E42" s="156">
        <v>4.2070069703157749E-2</v>
      </c>
      <c r="F42" s="156">
        <v>3.1162747720435483E-2</v>
      </c>
      <c r="G42" s="156">
        <v>2.6615123465027111E-3</v>
      </c>
      <c r="H42" s="156">
        <v>2.6615123465027111E-3</v>
      </c>
      <c r="I42" s="156">
        <v>2.6615123465027111E-3</v>
      </c>
      <c r="J42" s="156">
        <v>2.6615123465027111E-3</v>
      </c>
      <c r="K42" s="156">
        <v>8.8140182279425952E-3</v>
      </c>
      <c r="L42" s="140"/>
    </row>
    <row r="43" spans="1:12" x14ac:dyDescent="0.25">
      <c r="B43" s="114"/>
      <c r="C43" s="114"/>
      <c r="D43" s="114"/>
      <c r="E43" s="114"/>
      <c r="F43" s="114"/>
      <c r="G43" s="114"/>
      <c r="H43" s="114"/>
      <c r="I43" s="114"/>
      <c r="J43" s="114"/>
      <c r="K43" s="114"/>
      <c r="L43" s="140"/>
    </row>
    <row r="44" spans="1:12" x14ac:dyDescent="0.25">
      <c r="A44" s="51" t="s">
        <v>10</v>
      </c>
      <c r="B44" s="116">
        <v>0.36825810504221845</v>
      </c>
      <c r="C44" s="116">
        <v>0.27022051926821844</v>
      </c>
      <c r="D44" s="116">
        <v>0.21768025726119827</v>
      </c>
      <c r="E44" s="116">
        <v>6.9103610956832234E-2</v>
      </c>
      <c r="F44" s="116">
        <v>4.2174603929112611E-2</v>
      </c>
      <c r="G44" s="116">
        <v>9.249129523339646E-3</v>
      </c>
      <c r="H44" s="116">
        <v>6.7909764256288887E-3</v>
      </c>
      <c r="I44" s="116">
        <v>4.965409202143195E-3</v>
      </c>
      <c r="J44" s="116">
        <v>3.4390762903058823E-3</v>
      </c>
      <c r="K44" s="116">
        <v>8.1183121010025387E-3</v>
      </c>
      <c r="L44" s="140"/>
    </row>
    <row r="49" spans="1:13" ht="15.75" x14ac:dyDescent="0.25">
      <c r="A49" s="44" t="s">
        <v>188</v>
      </c>
      <c r="B49" s="45"/>
      <c r="C49" s="45"/>
      <c r="D49" s="45"/>
      <c r="E49" s="45"/>
      <c r="F49" s="45"/>
      <c r="G49" s="45"/>
      <c r="H49" s="45"/>
      <c r="I49" s="45"/>
      <c r="J49" s="45"/>
      <c r="K49" s="45"/>
    </row>
    <row r="50" spans="1:13" ht="3.75" customHeight="1" x14ac:dyDescent="0.25">
      <c r="A50" s="44"/>
      <c r="B50" s="45"/>
      <c r="C50" s="45"/>
      <c r="D50" s="45"/>
      <c r="E50" s="45"/>
      <c r="F50" s="45"/>
      <c r="G50" s="45"/>
      <c r="H50" s="45"/>
      <c r="I50" s="45"/>
      <c r="J50" s="45"/>
      <c r="K50" s="45"/>
    </row>
    <row r="51" spans="1:13" x14ac:dyDescent="0.25">
      <c r="A51" s="117" t="s">
        <v>156</v>
      </c>
      <c r="B51" s="61"/>
      <c r="C51" s="61"/>
      <c r="D51" s="57"/>
      <c r="E51" s="57"/>
      <c r="F51" s="57"/>
      <c r="G51" s="57"/>
      <c r="H51" s="57"/>
      <c r="I51" s="57"/>
      <c r="J51" s="57"/>
      <c r="K51" s="57"/>
      <c r="L51" s="57"/>
      <c r="M51" s="57"/>
    </row>
    <row r="52" spans="1:13" x14ac:dyDescent="0.25">
      <c r="A52" s="50"/>
      <c r="B52" s="317" t="s">
        <v>27</v>
      </c>
      <c r="C52" s="317"/>
      <c r="D52" s="317"/>
      <c r="E52" s="317"/>
      <c r="F52" s="317"/>
      <c r="G52" s="317"/>
      <c r="H52" s="317"/>
      <c r="I52" s="317"/>
      <c r="J52" s="317"/>
      <c r="K52" s="317"/>
      <c r="M52" s="50"/>
    </row>
    <row r="53" spans="1:13" x14ac:dyDescent="0.25">
      <c r="A53" s="50"/>
      <c r="B53" s="64" t="s">
        <v>17</v>
      </c>
      <c r="C53" s="64" t="s">
        <v>18</v>
      </c>
      <c r="D53" s="64" t="s">
        <v>19</v>
      </c>
      <c r="E53" s="64" t="s">
        <v>20</v>
      </c>
      <c r="F53" s="64" t="s">
        <v>21</v>
      </c>
      <c r="G53" s="64" t="s">
        <v>22</v>
      </c>
      <c r="H53" s="64" t="s">
        <v>23</v>
      </c>
      <c r="I53" s="64" t="s">
        <v>24</v>
      </c>
      <c r="J53" s="64" t="s">
        <v>25</v>
      </c>
      <c r="K53" s="64" t="s">
        <v>26</v>
      </c>
      <c r="M53" s="64" t="s">
        <v>143</v>
      </c>
    </row>
    <row r="54" spans="1:13" x14ac:dyDescent="0.25">
      <c r="B54" s="112"/>
      <c r="C54" s="112"/>
      <c r="D54" s="112"/>
      <c r="E54" s="112"/>
      <c r="F54" s="112"/>
      <c r="G54" s="112"/>
      <c r="H54" s="112"/>
      <c r="I54" s="112"/>
      <c r="J54" s="112"/>
      <c r="K54" s="112"/>
      <c r="L54" s="98"/>
      <c r="M54" s="98"/>
    </row>
    <row r="55" spans="1:13" x14ac:dyDescent="0.25">
      <c r="A55" s="58" t="s">
        <v>1</v>
      </c>
      <c r="B55" s="157">
        <v>2.0638902954258698</v>
      </c>
      <c r="C55" s="157">
        <v>9.4028489023993487</v>
      </c>
      <c r="D55" s="157">
        <v>21.266047541049002</v>
      </c>
      <c r="E55" s="157">
        <v>17.988838838215401</v>
      </c>
      <c r="F55" s="157">
        <v>29.143059863025503</v>
      </c>
      <c r="G55" s="157">
        <v>11.304635574417299</v>
      </c>
      <c r="H55" s="157">
        <v>3.8034019280923701</v>
      </c>
      <c r="I55" s="157">
        <v>3.3379328194398497</v>
      </c>
      <c r="J55" s="157">
        <v>2.47191811790703</v>
      </c>
      <c r="K55" s="157">
        <v>4.2248469172339203</v>
      </c>
      <c r="L55" s="139"/>
      <c r="M55" s="160">
        <v>0.67180874374434818</v>
      </c>
    </row>
    <row r="56" spans="1:13" x14ac:dyDescent="0.25">
      <c r="A56" s="58" t="s">
        <v>2</v>
      </c>
      <c r="B56" s="157">
        <v>7.9250975739792007E-2</v>
      </c>
      <c r="C56" s="157">
        <v>0.57904712791660906</v>
      </c>
      <c r="D56" s="157">
        <v>2.4148011377922001</v>
      </c>
      <c r="E56" s="157">
        <v>1.4869249604022501</v>
      </c>
      <c r="F56" s="157">
        <v>0.52715894777461003</v>
      </c>
      <c r="G56" s="157">
        <v>0.16182550684963501</v>
      </c>
      <c r="H56" s="157">
        <v>0.11700219093839299</v>
      </c>
      <c r="I56" s="157">
        <v>8.2165507123150197E-2</v>
      </c>
      <c r="J56" s="157">
        <v>3.7244754106766406E-2</v>
      </c>
      <c r="K56" s="157">
        <v>9.4561998278228199E-2</v>
      </c>
      <c r="L56" s="139"/>
      <c r="M56" s="160">
        <v>0.64997278451700569</v>
      </c>
    </row>
    <row r="57" spans="1:13" x14ac:dyDescent="0.25">
      <c r="A57" s="58" t="s">
        <v>3</v>
      </c>
      <c r="B57" s="157">
        <v>18.913969917944801</v>
      </c>
      <c r="C57" s="157">
        <v>3.7179502509496296</v>
      </c>
      <c r="D57" s="157">
        <v>6.9723196924754101</v>
      </c>
      <c r="E57" s="157">
        <v>1.8426282446159401</v>
      </c>
      <c r="F57" s="157">
        <v>0.79366495003314097</v>
      </c>
      <c r="G57" s="157">
        <v>0.17531701255565102</v>
      </c>
      <c r="H57" s="157">
        <v>0.201374375995891</v>
      </c>
      <c r="I57" s="157">
        <v>9.2689722140304895E-2</v>
      </c>
      <c r="J57" s="157">
        <v>6.4124214238142407E-2</v>
      </c>
      <c r="K57" s="157">
        <v>0.53143487593098493</v>
      </c>
      <c r="L57" s="139"/>
      <c r="M57" s="160">
        <v>0.46574663574679476</v>
      </c>
    </row>
    <row r="58" spans="1:13" x14ac:dyDescent="0.25">
      <c r="A58" s="58" t="s">
        <v>4</v>
      </c>
      <c r="B58" s="157">
        <v>0.90907545573093296</v>
      </c>
      <c r="C58" s="157">
        <v>2.0343353018859403</v>
      </c>
      <c r="D58" s="157">
        <v>2.6052584739138296</v>
      </c>
      <c r="E58" s="157">
        <v>0.87261285184366</v>
      </c>
      <c r="F58" s="157">
        <v>1.2106670946839699</v>
      </c>
      <c r="G58" s="157">
        <v>0.65803863928855599</v>
      </c>
      <c r="H58" s="157">
        <v>0.27008234983017804</v>
      </c>
      <c r="I58" s="157">
        <v>0.43486845215094999</v>
      </c>
      <c r="J58" s="157">
        <v>0.36409044923405998</v>
      </c>
      <c r="K58" s="157">
        <v>1.4521387597878799</v>
      </c>
      <c r="L58" s="139"/>
      <c r="M58" s="160">
        <v>0.62584133886571236</v>
      </c>
    </row>
    <row r="59" spans="1:13" x14ac:dyDescent="0.25">
      <c r="A59" s="58" t="s">
        <v>5</v>
      </c>
      <c r="B59" s="157">
        <v>0.48970280288968404</v>
      </c>
      <c r="C59" s="157">
        <v>1.54877517614907</v>
      </c>
      <c r="D59" s="157">
        <v>3.41510978850929</v>
      </c>
      <c r="E59" s="157">
        <v>2.8446233904848999</v>
      </c>
      <c r="F59" s="157">
        <v>4.5857666139432798</v>
      </c>
      <c r="G59" s="157">
        <v>1.4812046350703398</v>
      </c>
      <c r="H59" s="157">
        <v>0.81330538972966393</v>
      </c>
      <c r="I59" s="157">
        <v>0.73313980285881097</v>
      </c>
      <c r="J59" s="157">
        <v>0.78661291872306094</v>
      </c>
      <c r="K59" s="157">
        <v>2.5148991665303799</v>
      </c>
      <c r="L59" s="139"/>
      <c r="M59" s="160">
        <v>0.72246408934838791</v>
      </c>
    </row>
    <row r="60" spans="1:13" ht="30" x14ac:dyDescent="0.25">
      <c r="A60" s="58" t="s">
        <v>6</v>
      </c>
      <c r="B60" s="157">
        <v>6.2237771864604302E-2</v>
      </c>
      <c r="C60" s="157">
        <v>0.13017356465309099</v>
      </c>
      <c r="D60" s="157">
        <v>0.49922637170768397</v>
      </c>
      <c r="E60" s="157">
        <v>0.44844074515671001</v>
      </c>
      <c r="F60" s="157">
        <v>0.161324389037208</v>
      </c>
      <c r="G60" s="157">
        <v>8.0752254891227199E-2</v>
      </c>
      <c r="H60" s="157">
        <v>2.54691190073544E-2</v>
      </c>
      <c r="I60" s="157">
        <v>0.169082294307384</v>
      </c>
      <c r="J60" s="157">
        <v>0</v>
      </c>
      <c r="K60" s="157">
        <v>1.7576009391147202E-2</v>
      </c>
      <c r="L60" s="139"/>
      <c r="M60" s="160">
        <v>0.62131951134319774</v>
      </c>
    </row>
    <row r="61" spans="1:13" x14ac:dyDescent="0.25">
      <c r="A61" s="58" t="s">
        <v>7</v>
      </c>
      <c r="B61" s="157">
        <v>0.61560140511324801</v>
      </c>
      <c r="C61" s="157">
        <v>2.1868264105134703</v>
      </c>
      <c r="D61" s="157">
        <v>8.4621039094887607</v>
      </c>
      <c r="E61" s="157">
        <v>5.8378528184441496</v>
      </c>
      <c r="F61" s="157">
        <v>1.88306851899258</v>
      </c>
      <c r="G61" s="157">
        <v>0.66844359616364502</v>
      </c>
      <c r="H61" s="157">
        <v>0.93841933902775798</v>
      </c>
      <c r="I61" s="157">
        <v>0.36582146602117099</v>
      </c>
      <c r="J61" s="157">
        <v>0.41702156459107798</v>
      </c>
      <c r="K61" s="157">
        <v>1.2553519115024601</v>
      </c>
      <c r="L61" s="139"/>
      <c r="M61" s="160">
        <v>0.61958873986176866</v>
      </c>
    </row>
    <row r="62" spans="1:13" x14ac:dyDescent="0.25">
      <c r="A62" s="58" t="s">
        <v>28</v>
      </c>
      <c r="B62" s="157">
        <v>3.1445303937902301E-4</v>
      </c>
      <c r="C62" s="157">
        <v>1.3499672718968799E-3</v>
      </c>
      <c r="D62" s="157">
        <v>7.3511083450240001E-3</v>
      </c>
      <c r="E62" s="157">
        <v>6.6290614021590104E-3</v>
      </c>
      <c r="F62" s="157">
        <v>6.5772557602739902E-3</v>
      </c>
      <c r="G62" s="157">
        <v>6.1305703479350897E-3</v>
      </c>
      <c r="H62" s="157">
        <v>0</v>
      </c>
      <c r="I62" s="157">
        <v>0</v>
      </c>
      <c r="J62" s="157">
        <v>0</v>
      </c>
      <c r="K62" s="157">
        <v>0</v>
      </c>
      <c r="L62" s="139"/>
      <c r="M62" s="160">
        <v>0.62731433661861591</v>
      </c>
    </row>
    <row r="63" spans="1:13" ht="30" x14ac:dyDescent="0.25">
      <c r="A63" s="58" t="s">
        <v>29</v>
      </c>
      <c r="B63" s="157">
        <v>2.96000418612869E-2</v>
      </c>
      <c r="C63" s="157">
        <v>0.46911403906932403</v>
      </c>
      <c r="D63" s="157">
        <v>0.50135952601551304</v>
      </c>
      <c r="E63" s="157">
        <v>0.320896894505596</v>
      </c>
      <c r="F63" s="157">
        <v>0.15655286153264</v>
      </c>
      <c r="G63" s="157">
        <v>0.24993847491580298</v>
      </c>
      <c r="H63" s="157">
        <v>4.4687690567735798E-2</v>
      </c>
      <c r="I63" s="157">
        <v>3.0602767099191099E-2</v>
      </c>
      <c r="J63" s="157">
        <v>2.26416442744297E-2</v>
      </c>
      <c r="K63" s="157">
        <v>0.123961352788483</v>
      </c>
      <c r="L63" s="139"/>
      <c r="M63" s="160">
        <v>0.59693830937551262</v>
      </c>
    </row>
    <row r="64" spans="1:13" x14ac:dyDescent="0.25">
      <c r="A64" s="58" t="s">
        <v>9</v>
      </c>
      <c r="B64" s="157">
        <v>7.2811760934202001E-4</v>
      </c>
      <c r="C64" s="157">
        <v>1.6903120035452197E-2</v>
      </c>
      <c r="D64" s="157">
        <v>1.20211652105128E-2</v>
      </c>
      <c r="E64" s="157">
        <v>9.2986191462757694E-4</v>
      </c>
      <c r="F64" s="157">
        <v>8.7488095350052014E-3</v>
      </c>
      <c r="G64" s="157">
        <v>4.2768909442531802E-3</v>
      </c>
      <c r="H64" s="157">
        <v>0</v>
      </c>
      <c r="I64" s="157">
        <v>0</v>
      </c>
      <c r="J64" s="157">
        <v>0</v>
      </c>
      <c r="K64" s="157">
        <v>2.8845968508070304E-3</v>
      </c>
      <c r="L64" s="139"/>
      <c r="M64" s="160">
        <v>0.53227065372920046</v>
      </c>
    </row>
    <row r="65" spans="1:13" x14ac:dyDescent="0.25">
      <c r="B65" s="111"/>
      <c r="C65" s="111"/>
      <c r="D65" s="111"/>
      <c r="E65" s="111"/>
      <c r="F65" s="111"/>
      <c r="G65" s="111"/>
      <c r="H65" s="111"/>
      <c r="I65" s="111"/>
      <c r="J65" s="111"/>
      <c r="K65" s="111"/>
      <c r="L65" s="139"/>
      <c r="M65" s="161"/>
    </row>
    <row r="66" spans="1:13" x14ac:dyDescent="0.25">
      <c r="A66" s="51" t="s">
        <v>10</v>
      </c>
      <c r="B66" s="113">
        <v>23.164371237218941</v>
      </c>
      <c r="C66" s="113">
        <v>20.087323860843835</v>
      </c>
      <c r="D66" s="113">
        <v>46.155598714507228</v>
      </c>
      <c r="E66" s="113">
        <v>31.650377666985385</v>
      </c>
      <c r="F66" s="113">
        <v>38.47658930431821</v>
      </c>
      <c r="G66" s="113">
        <v>14.790563155444341</v>
      </c>
      <c r="H66" s="113">
        <v>6.213742383189345</v>
      </c>
      <c r="I66" s="113">
        <v>5.2463028311408131</v>
      </c>
      <c r="J66" s="113">
        <v>4.1636536630745669</v>
      </c>
      <c r="K66" s="113">
        <v>10.21765558829429</v>
      </c>
      <c r="L66" s="139"/>
      <c r="M66" s="162">
        <v>0.63042394777591515</v>
      </c>
    </row>
    <row r="67" spans="1:13" x14ac:dyDescent="0.25">
      <c r="B67" s="98"/>
      <c r="C67" s="98"/>
      <c r="D67" s="98"/>
      <c r="E67" s="98"/>
      <c r="F67" s="98"/>
      <c r="G67" s="98"/>
      <c r="H67" s="98"/>
      <c r="I67" s="98"/>
      <c r="J67" s="98"/>
      <c r="K67" s="98"/>
      <c r="L67" s="98"/>
      <c r="M67" s="98"/>
    </row>
    <row r="71" spans="1:13" ht="15.75" x14ac:dyDescent="0.25">
      <c r="A71" s="44" t="s">
        <v>189</v>
      </c>
      <c r="B71" s="45"/>
      <c r="C71" s="45"/>
      <c r="D71" s="45"/>
      <c r="E71" s="45"/>
      <c r="F71" s="45"/>
      <c r="G71" s="45"/>
      <c r="H71" s="45"/>
      <c r="I71" s="45"/>
      <c r="J71" s="45"/>
      <c r="K71" s="45"/>
    </row>
    <row r="72" spans="1:13" ht="3.75" customHeight="1" x14ac:dyDescent="0.25">
      <c r="A72" s="44"/>
      <c r="B72" s="45"/>
      <c r="C72" s="45"/>
      <c r="D72" s="45"/>
      <c r="E72" s="45"/>
      <c r="F72" s="45"/>
      <c r="G72" s="45"/>
      <c r="H72" s="45"/>
      <c r="I72" s="45"/>
      <c r="J72" s="45"/>
      <c r="K72" s="45"/>
    </row>
    <row r="73" spans="1:13" x14ac:dyDescent="0.25">
      <c r="A73" s="117" t="s">
        <v>158</v>
      </c>
      <c r="B73" s="118"/>
      <c r="C73" s="118"/>
      <c r="D73" s="119"/>
      <c r="E73" s="119"/>
      <c r="F73" s="119"/>
      <c r="G73" s="119"/>
      <c r="H73" s="119"/>
      <c r="I73" s="119"/>
      <c r="J73" s="119"/>
      <c r="K73" s="119"/>
      <c r="L73" s="57"/>
      <c r="M73" s="119"/>
    </row>
    <row r="74" spans="1:13" x14ac:dyDescent="0.25">
      <c r="A74" s="103"/>
      <c r="B74" s="318" t="s">
        <v>27</v>
      </c>
      <c r="C74" s="318"/>
      <c r="D74" s="318"/>
      <c r="E74" s="318"/>
      <c r="F74" s="318"/>
      <c r="G74" s="318"/>
      <c r="H74" s="318"/>
      <c r="I74" s="318"/>
      <c r="J74" s="318"/>
      <c r="K74" s="318"/>
      <c r="L74" s="98"/>
      <c r="M74" s="103"/>
    </row>
    <row r="75" spans="1:13" x14ac:dyDescent="0.25">
      <c r="A75" s="103"/>
      <c r="B75" s="120" t="s">
        <v>17</v>
      </c>
      <c r="C75" s="120" t="s">
        <v>18</v>
      </c>
      <c r="D75" s="120" t="s">
        <v>19</v>
      </c>
      <c r="E75" s="120" t="s">
        <v>20</v>
      </c>
      <c r="F75" s="120" t="s">
        <v>21</v>
      </c>
      <c r="G75" s="120" t="s">
        <v>22</v>
      </c>
      <c r="H75" s="120" t="s">
        <v>23</v>
      </c>
      <c r="I75" s="120" t="s">
        <v>24</v>
      </c>
      <c r="J75" s="120" t="s">
        <v>25</v>
      </c>
      <c r="K75" s="120" t="s">
        <v>26</v>
      </c>
      <c r="L75" s="98"/>
      <c r="M75" s="120" t="s">
        <v>143</v>
      </c>
    </row>
    <row r="76" spans="1:13" x14ac:dyDescent="0.25">
      <c r="A76" s="98"/>
      <c r="B76" s="112"/>
      <c r="C76" s="112"/>
      <c r="D76" s="112"/>
      <c r="E76" s="112"/>
      <c r="F76" s="112"/>
      <c r="G76" s="112"/>
      <c r="H76" s="112"/>
      <c r="I76" s="112"/>
      <c r="J76" s="112"/>
      <c r="K76" s="112"/>
      <c r="L76" s="98"/>
      <c r="M76" s="98"/>
    </row>
    <row r="77" spans="1:13" x14ac:dyDescent="0.25">
      <c r="A77" s="121" t="s">
        <v>1</v>
      </c>
      <c r="B77" s="156">
        <v>1.9654708969680676E-2</v>
      </c>
      <c r="C77" s="156">
        <v>8.9544613428402323E-2</v>
      </c>
      <c r="D77" s="156">
        <v>0.20251947319150729</v>
      </c>
      <c r="E77" s="156">
        <v>0.17131016743051089</v>
      </c>
      <c r="F77" s="156">
        <v>0.27753333661349244</v>
      </c>
      <c r="G77" s="156">
        <v>0.10765558746794907</v>
      </c>
      <c r="H77" s="156">
        <v>3.6220315661667835E-2</v>
      </c>
      <c r="I77" s="156">
        <v>3.1787589811259107E-2</v>
      </c>
      <c r="J77" s="156">
        <v>2.3540413612109325E-2</v>
      </c>
      <c r="K77" s="156">
        <v>4.023379381342114E-2</v>
      </c>
      <c r="L77" s="98"/>
      <c r="M77" s="114">
        <v>0.67180874374434818</v>
      </c>
    </row>
    <row r="78" spans="1:13" x14ac:dyDescent="0.25">
      <c r="A78" s="121" t="s">
        <v>2</v>
      </c>
      <c r="B78" s="156">
        <v>1.4202726822145021E-2</v>
      </c>
      <c r="C78" s="156">
        <v>0.10377220088683348</v>
      </c>
      <c r="D78" s="156">
        <v>0.43276137069246395</v>
      </c>
      <c r="E78" s="156">
        <v>0.26647481397529837</v>
      </c>
      <c r="F78" s="156">
        <v>9.4473215720080037E-2</v>
      </c>
      <c r="G78" s="156">
        <v>2.900107468943771E-2</v>
      </c>
      <c r="H78" s="156">
        <v>2.0968198056596048E-2</v>
      </c>
      <c r="I78" s="156">
        <v>1.4725045855645836E-2</v>
      </c>
      <c r="J78" s="156">
        <v>6.6747073231398354E-3</v>
      </c>
      <c r="K78" s="156">
        <v>1.6946645978359633E-2</v>
      </c>
      <c r="L78" s="98"/>
      <c r="M78" s="114">
        <v>0.64997278451700569</v>
      </c>
    </row>
    <row r="79" spans="1:13" x14ac:dyDescent="0.25">
      <c r="A79" s="121" t="s">
        <v>3</v>
      </c>
      <c r="B79" s="156">
        <v>0.56789374443246343</v>
      </c>
      <c r="C79" s="156">
        <v>0.11163180965103428</v>
      </c>
      <c r="D79" s="156">
        <v>0.20934456143886623</v>
      </c>
      <c r="E79" s="156">
        <v>5.532508817406788E-2</v>
      </c>
      <c r="F79" s="156">
        <v>2.3829865557283256E-2</v>
      </c>
      <c r="G79" s="156">
        <v>5.2639099646913396E-3</v>
      </c>
      <c r="H79" s="156">
        <v>6.0462847785624297E-3</v>
      </c>
      <c r="I79" s="156">
        <v>2.7830177167999862E-3</v>
      </c>
      <c r="J79" s="156">
        <v>1.9253356270773391E-3</v>
      </c>
      <c r="K79" s="156">
        <v>1.5956382659153674E-2</v>
      </c>
      <c r="L79" s="98"/>
      <c r="M79" s="114">
        <v>0.46574663574679476</v>
      </c>
    </row>
    <row r="80" spans="1:13" x14ac:dyDescent="0.25">
      <c r="A80" s="121" t="s">
        <v>4</v>
      </c>
      <c r="B80" s="156">
        <v>8.4086702765549401E-2</v>
      </c>
      <c r="C80" s="156">
        <v>0.18816980128190541</v>
      </c>
      <c r="D80" s="156">
        <v>0.24097845073518337</v>
      </c>
      <c r="E80" s="156">
        <v>8.0714023285756512E-2</v>
      </c>
      <c r="F80" s="156">
        <v>0.11198300811770366</v>
      </c>
      <c r="G80" s="156">
        <v>6.0866564069331303E-2</v>
      </c>
      <c r="H80" s="156">
        <v>2.4981792357523607E-2</v>
      </c>
      <c r="I80" s="156">
        <v>4.0224003461550306E-2</v>
      </c>
      <c r="J80" s="156">
        <v>3.3677254392380375E-2</v>
      </c>
      <c r="K80" s="156">
        <v>0.13431839953311603</v>
      </c>
      <c r="L80" s="98"/>
      <c r="M80" s="114">
        <v>0.62584133886571236</v>
      </c>
    </row>
    <row r="81" spans="1:13" x14ac:dyDescent="0.25">
      <c r="A81" s="121" t="s">
        <v>5</v>
      </c>
      <c r="B81" s="156">
        <v>2.548791144608422E-2</v>
      </c>
      <c r="C81" s="156">
        <v>8.0610207470006218E-2</v>
      </c>
      <c r="D81" s="156">
        <v>0.17774865766449108</v>
      </c>
      <c r="E81" s="156">
        <v>0.14805614476025766</v>
      </c>
      <c r="F81" s="156">
        <v>0.23867866934575391</v>
      </c>
      <c r="G81" s="156">
        <v>7.7093315270868365E-2</v>
      </c>
      <c r="H81" s="156">
        <v>4.2330686346352078E-2</v>
      </c>
      <c r="I81" s="156">
        <v>3.8158250805590106E-2</v>
      </c>
      <c r="J81" s="156">
        <v>4.0941404248559535E-2</v>
      </c>
      <c r="K81" s="156">
        <v>0.1308947526420369</v>
      </c>
      <c r="L81" s="98"/>
      <c r="M81" s="114">
        <v>0.72246408934838791</v>
      </c>
    </row>
    <row r="82" spans="1:13" ht="30" x14ac:dyDescent="0.25">
      <c r="A82" s="121" t="s">
        <v>6</v>
      </c>
      <c r="B82" s="156">
        <v>3.9038107163066479E-2</v>
      </c>
      <c r="C82" s="156">
        <v>8.1650248948192131E-2</v>
      </c>
      <c r="D82" s="156">
        <v>0.31313544835362389</v>
      </c>
      <c r="E82" s="156">
        <v>0.28128060085115536</v>
      </c>
      <c r="F82" s="156">
        <v>0.10118933564895854</v>
      </c>
      <c r="G82" s="156">
        <v>5.0651157418696406E-2</v>
      </c>
      <c r="H82" s="156">
        <v>1.5975285865325956E-2</v>
      </c>
      <c r="I82" s="156">
        <v>0.10605541501241801</v>
      </c>
      <c r="J82" s="156">
        <v>0</v>
      </c>
      <c r="K82" s="156">
        <v>1.1024400738563131E-2</v>
      </c>
      <c r="L82" s="98"/>
      <c r="M82" s="114">
        <v>0.62131951134319774</v>
      </c>
    </row>
    <row r="83" spans="1:13" x14ac:dyDescent="0.25">
      <c r="A83" s="121" t="s">
        <v>7</v>
      </c>
      <c r="B83" s="156">
        <v>2.720227602236815E-2</v>
      </c>
      <c r="C83" s="156">
        <v>9.6631773640686577E-2</v>
      </c>
      <c r="D83" s="156">
        <v>0.37392456281597941</v>
      </c>
      <c r="E83" s="156">
        <v>0.2579638097415709</v>
      </c>
      <c r="F83" s="156">
        <v>8.3209279896372029E-2</v>
      </c>
      <c r="G83" s="156">
        <v>2.9537273724842817E-2</v>
      </c>
      <c r="H83" s="156">
        <v>4.1466997431991393E-2</v>
      </c>
      <c r="I83" s="156">
        <v>1.6164967154005463E-2</v>
      </c>
      <c r="J83" s="156">
        <v>1.8427403857532561E-2</v>
      </c>
      <c r="K83" s="156">
        <v>5.547165571465084E-2</v>
      </c>
      <c r="L83" s="98"/>
      <c r="M83" s="114">
        <v>0.61958873986176866</v>
      </c>
    </row>
    <row r="84" spans="1:13" x14ac:dyDescent="0.25">
      <c r="A84" s="121" t="s">
        <v>28</v>
      </c>
      <c r="B84" s="156">
        <v>1.1090872733051375E-2</v>
      </c>
      <c r="C84" s="156">
        <v>4.7613835235811211E-2</v>
      </c>
      <c r="D84" s="156">
        <v>0.2592762571560373</v>
      </c>
      <c r="E84" s="156">
        <v>0.23380939963601222</v>
      </c>
      <c r="F84" s="156">
        <v>0.2319821958597808</v>
      </c>
      <c r="G84" s="156">
        <v>0.21622743937930708</v>
      </c>
      <c r="H84" s="156">
        <v>0</v>
      </c>
      <c r="I84" s="156">
        <v>0</v>
      </c>
      <c r="J84" s="156">
        <v>0</v>
      </c>
      <c r="K84" s="156">
        <v>0</v>
      </c>
      <c r="L84" s="98"/>
      <c r="M84" s="114">
        <v>0.62731433661861591</v>
      </c>
    </row>
    <row r="85" spans="1:13" ht="30" x14ac:dyDescent="0.25">
      <c r="A85" s="121" t="s">
        <v>29</v>
      </c>
      <c r="B85" s="156">
        <v>1.5184528943080226E-2</v>
      </c>
      <c r="C85" s="156">
        <v>0.24065086587494863</v>
      </c>
      <c r="D85" s="156">
        <v>0.25719248200213729</v>
      </c>
      <c r="E85" s="156">
        <v>0.1646169355164871</v>
      </c>
      <c r="F85" s="156">
        <v>8.0310070783158424E-2</v>
      </c>
      <c r="G85" s="156">
        <v>0.12821596753591011</v>
      </c>
      <c r="H85" s="156">
        <v>2.2924343621036222E-2</v>
      </c>
      <c r="I85" s="156">
        <v>1.5698917080376306E-2</v>
      </c>
      <c r="J85" s="156">
        <v>1.1614939749583761E-2</v>
      </c>
      <c r="K85" s="156">
        <v>6.359094889328186E-2</v>
      </c>
      <c r="L85" s="98"/>
      <c r="M85" s="114">
        <v>0.59693830937551262</v>
      </c>
    </row>
    <row r="86" spans="1:13" x14ac:dyDescent="0.25">
      <c r="A86" s="121" t="s">
        <v>9</v>
      </c>
      <c r="B86" s="156">
        <v>1.5660948256108687E-2</v>
      </c>
      <c r="C86" s="156">
        <v>0.36356611191045102</v>
      </c>
      <c r="D86" s="156">
        <v>0.25856104003596736</v>
      </c>
      <c r="E86" s="156">
        <v>2.0000229555591147E-2</v>
      </c>
      <c r="F86" s="156">
        <v>0.18817654136133743</v>
      </c>
      <c r="G86" s="156">
        <v>9.1990863722547556E-2</v>
      </c>
      <c r="H86" s="156">
        <v>0</v>
      </c>
      <c r="I86" s="156">
        <v>0</v>
      </c>
      <c r="J86" s="156">
        <v>0</v>
      </c>
      <c r="K86" s="156">
        <v>6.2044265157996742E-2</v>
      </c>
      <c r="L86" s="98"/>
      <c r="M86" s="114">
        <v>0.53227065372920046</v>
      </c>
    </row>
    <row r="87" spans="1:13" x14ac:dyDescent="0.25">
      <c r="A87" s="98"/>
      <c r="B87" s="115"/>
      <c r="C87" s="115"/>
      <c r="D87" s="115"/>
      <c r="E87" s="115"/>
      <c r="F87" s="115"/>
      <c r="G87" s="115"/>
      <c r="H87" s="115"/>
      <c r="I87" s="115"/>
      <c r="J87" s="115"/>
      <c r="K87" s="115"/>
      <c r="L87" s="98"/>
      <c r="M87" s="114"/>
    </row>
    <row r="88" spans="1:13" x14ac:dyDescent="0.25">
      <c r="A88" s="104" t="s">
        <v>10</v>
      </c>
      <c r="B88" s="116">
        <v>0.11572570062434857</v>
      </c>
      <c r="C88" s="116">
        <v>0.10035323660023658</v>
      </c>
      <c r="D88" s="116">
        <v>0.23058640117071036</v>
      </c>
      <c r="E88" s="116">
        <v>0.15812050726643687</v>
      </c>
      <c r="F88" s="116">
        <v>0.19222322977293665</v>
      </c>
      <c r="G88" s="116">
        <v>7.3891419985633436E-2</v>
      </c>
      <c r="H88" s="116">
        <v>3.1042918602444593E-2</v>
      </c>
      <c r="I88" s="116">
        <v>2.6209736694505027E-2</v>
      </c>
      <c r="J88" s="116">
        <v>2.0800984942869891E-2</v>
      </c>
      <c r="K88" s="116">
        <v>5.1045864339877879E-2</v>
      </c>
      <c r="L88" s="98"/>
      <c r="M88" s="116">
        <v>0.63042394777591515</v>
      </c>
    </row>
    <row r="90" spans="1:13" x14ac:dyDescent="0.25">
      <c r="M90" s="94" t="s">
        <v>223</v>
      </c>
    </row>
  </sheetData>
  <mergeCells count="4">
    <mergeCell ref="B8:K8"/>
    <mergeCell ref="B30:K30"/>
    <mergeCell ref="B52:K52"/>
    <mergeCell ref="B74:K74"/>
  </mergeCells>
  <hyperlinks>
    <hyperlink ref="M90" location="Contents!A1" display="To Frontpage"/>
  </hyperlinks>
  <printOptions horizontalCentered="1"/>
  <pageMargins left="0.19685039370078741" right="0.19685039370078741" top="0.74803149606299213" bottom="0.74803149606299213" header="0.31496062992125984" footer="0.31496062992125984"/>
  <pageSetup paperSize="9" scale="53" orientation="portrait" r:id="rId1"/>
  <headerFooter scaleWithDoc="0" alignWithMargins="0">
    <oddFooter>&amp;R&amp;8BRFkredit ECBC Label Template, 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4:H24"/>
  <sheetViews>
    <sheetView zoomScale="85" zoomScaleNormal="85" workbookViewId="0"/>
  </sheetViews>
  <sheetFormatPr defaultRowHeight="15" x14ac:dyDescent="0.25"/>
  <cols>
    <col min="1" max="1" width="30.28515625" style="46" customWidth="1"/>
    <col min="2" max="7" width="27.42578125" style="46" customWidth="1"/>
    <col min="8" max="8" width="25.7109375" style="46" customWidth="1"/>
    <col min="9" max="16384" width="9.140625" style="46"/>
  </cols>
  <sheetData>
    <row r="4" spans="1:8" x14ac:dyDescent="0.25">
      <c r="A4" s="45"/>
      <c r="B4" s="45"/>
      <c r="C4" s="45"/>
      <c r="D4" s="45"/>
      <c r="E4" s="45"/>
      <c r="F4" s="45"/>
      <c r="G4" s="45"/>
      <c r="H4" s="45"/>
    </row>
    <row r="5" spans="1:8" ht="15.75" x14ac:dyDescent="0.25">
      <c r="A5" s="122" t="s">
        <v>229</v>
      </c>
      <c r="B5" s="45"/>
      <c r="C5" s="45"/>
      <c r="D5" s="45"/>
      <c r="E5" s="45"/>
      <c r="F5" s="45"/>
      <c r="G5" s="45"/>
      <c r="H5" s="45"/>
    </row>
    <row r="6" spans="1:8" ht="3.75" customHeight="1" x14ac:dyDescent="0.25">
      <c r="A6" s="44"/>
      <c r="B6" s="45"/>
      <c r="C6" s="45"/>
      <c r="D6" s="45"/>
      <c r="E6" s="45"/>
      <c r="F6" s="45"/>
      <c r="G6" s="45"/>
      <c r="H6" s="45"/>
    </row>
    <row r="7" spans="1:8" x14ac:dyDescent="0.25">
      <c r="A7" s="65" t="s">
        <v>117</v>
      </c>
      <c r="B7" s="65"/>
      <c r="C7" s="66"/>
      <c r="D7" s="66"/>
      <c r="E7" s="66"/>
      <c r="F7" s="66"/>
      <c r="G7" s="66"/>
      <c r="H7" s="66"/>
    </row>
    <row r="8" spans="1:8" x14ac:dyDescent="0.25">
      <c r="A8" s="50"/>
      <c r="B8" s="50"/>
      <c r="C8" s="50"/>
      <c r="D8" s="50"/>
      <c r="E8" s="50"/>
      <c r="F8" s="50"/>
      <c r="G8" s="50"/>
      <c r="H8" s="50"/>
    </row>
    <row r="9" spans="1:8" ht="30" x14ac:dyDescent="0.25">
      <c r="A9" s="50"/>
      <c r="B9" s="64" t="s">
        <v>30</v>
      </c>
      <c r="C9" s="64" t="s">
        <v>31</v>
      </c>
      <c r="D9" s="64" t="s">
        <v>32</v>
      </c>
      <c r="E9" s="64" t="s">
        <v>431</v>
      </c>
      <c r="F9" s="64" t="s">
        <v>33</v>
      </c>
      <c r="G9" s="64" t="s">
        <v>216</v>
      </c>
      <c r="H9" s="64" t="s">
        <v>10</v>
      </c>
    </row>
    <row r="11" spans="1:8" x14ac:dyDescent="0.25">
      <c r="A11" s="58" t="s">
        <v>1</v>
      </c>
      <c r="B11" s="62">
        <v>42.460885728160399</v>
      </c>
      <c r="C11" s="62">
        <v>16.1854546758323</v>
      </c>
      <c r="D11" s="62">
        <v>6.9619766887396004</v>
      </c>
      <c r="E11" s="62">
        <v>22.8708708585891</v>
      </c>
      <c r="F11" s="62">
        <v>15.055865830833699</v>
      </c>
      <c r="G11" s="62">
        <v>1.4723670150499999</v>
      </c>
      <c r="H11" s="62">
        <v>105.00742079720509</v>
      </c>
    </row>
    <row r="12" spans="1:8" x14ac:dyDescent="0.25">
      <c r="A12" s="58" t="s">
        <v>2</v>
      </c>
      <c r="B12" s="62">
        <v>1.4113144880098101</v>
      </c>
      <c r="C12" s="62">
        <v>1.4622932443747698</v>
      </c>
      <c r="D12" s="62">
        <v>0.72777971637309202</v>
      </c>
      <c r="E12" s="62">
        <v>1.0561407687400302</v>
      </c>
      <c r="F12" s="62">
        <v>0.92245488942394305</v>
      </c>
      <c r="G12" s="62">
        <v>0</v>
      </c>
      <c r="H12" s="62">
        <v>5.5799831069216452</v>
      </c>
    </row>
    <row r="13" spans="1:8" x14ac:dyDescent="0.25">
      <c r="A13" s="58" t="s">
        <v>3</v>
      </c>
      <c r="B13" s="62">
        <v>16.709004687020002</v>
      </c>
      <c r="C13" s="62">
        <v>3.6682351456799998</v>
      </c>
      <c r="D13" s="62">
        <v>3.9316459560300001</v>
      </c>
      <c r="E13" s="62">
        <v>4.5277448932900004</v>
      </c>
      <c r="F13" s="62">
        <v>4.46884257486</v>
      </c>
      <c r="G13" s="62">
        <v>0</v>
      </c>
      <c r="H13" s="62">
        <v>33.305473256879999</v>
      </c>
    </row>
    <row r="14" spans="1:8" x14ac:dyDescent="0.25">
      <c r="A14" s="58" t="s">
        <v>4</v>
      </c>
      <c r="B14" s="62">
        <v>8.7542226844399895</v>
      </c>
      <c r="C14" s="62">
        <v>0.88562869300000002</v>
      </c>
      <c r="D14" s="62">
        <v>0.21259804081</v>
      </c>
      <c r="E14" s="62">
        <v>0.44227809572000004</v>
      </c>
      <c r="F14" s="62">
        <v>0.51644031438000004</v>
      </c>
      <c r="G14" s="62">
        <v>0</v>
      </c>
      <c r="H14" s="62">
        <v>10.811167828349991</v>
      </c>
    </row>
    <row r="15" spans="1:8" x14ac:dyDescent="0.25">
      <c r="A15" s="58" t="s">
        <v>5</v>
      </c>
      <c r="B15" s="62">
        <v>8.8496769879970003</v>
      </c>
      <c r="C15" s="62">
        <v>1.5424547489970701</v>
      </c>
      <c r="D15" s="62">
        <v>0.7060465428099999</v>
      </c>
      <c r="E15" s="62">
        <v>3.40155699824673</v>
      </c>
      <c r="F15" s="62">
        <v>4.6437656960886295</v>
      </c>
      <c r="G15" s="62">
        <v>6.9638710749029997E-2</v>
      </c>
      <c r="H15" s="62">
        <v>19.213139684888457</v>
      </c>
    </row>
    <row r="16" spans="1:8" ht="30" x14ac:dyDescent="0.25">
      <c r="A16" s="58" t="s">
        <v>6</v>
      </c>
      <c r="B16" s="62">
        <v>0.56602189304999995</v>
      </c>
      <c r="C16" s="62">
        <v>0.20406893961952399</v>
      </c>
      <c r="D16" s="62">
        <v>0.11151020201204001</v>
      </c>
      <c r="E16" s="62">
        <v>0.47953702387682401</v>
      </c>
      <c r="F16" s="62">
        <v>0.23314446145802001</v>
      </c>
      <c r="G16" s="62">
        <v>0</v>
      </c>
      <c r="H16" s="62">
        <v>1.5942825200164079</v>
      </c>
    </row>
    <row r="17" spans="1:8" x14ac:dyDescent="0.25">
      <c r="A17" s="58" t="s">
        <v>7</v>
      </c>
      <c r="B17" s="62">
        <v>11.9480996428643</v>
      </c>
      <c r="C17" s="62">
        <v>1.7537325624482998</v>
      </c>
      <c r="D17" s="62">
        <v>1.12647347647</v>
      </c>
      <c r="E17" s="62">
        <v>4.7386543032303203</v>
      </c>
      <c r="F17" s="62">
        <v>3.0635509548453799</v>
      </c>
      <c r="G17" s="62">
        <v>0</v>
      </c>
      <c r="H17" s="62">
        <v>22.630510939858297</v>
      </c>
    </row>
    <row r="18" spans="1:8" x14ac:dyDescent="0.25">
      <c r="A18" s="58" t="s">
        <v>28</v>
      </c>
      <c r="B18" s="62">
        <v>1.046087469E-2</v>
      </c>
      <c r="C18" s="62">
        <v>5.0061118E-3</v>
      </c>
      <c r="D18" s="62">
        <v>3.0576825000000002E-4</v>
      </c>
      <c r="E18" s="62">
        <v>1.0714475816668E-2</v>
      </c>
      <c r="F18" s="62">
        <v>1.8651856100000001E-3</v>
      </c>
      <c r="G18" s="62">
        <v>0</v>
      </c>
      <c r="H18" s="62">
        <v>2.8352416166668004E-2</v>
      </c>
    </row>
    <row r="19" spans="1:8" ht="30" x14ac:dyDescent="0.25">
      <c r="A19" s="58" t="s">
        <v>29</v>
      </c>
      <c r="B19" s="62">
        <v>1.32112064836</v>
      </c>
      <c r="C19" s="62">
        <v>2.1807548180000001E-2</v>
      </c>
      <c r="D19" s="62">
        <v>2.8689747410000001E-2</v>
      </c>
      <c r="E19" s="62">
        <v>0.42426027161000002</v>
      </c>
      <c r="F19" s="62">
        <v>0.15347707707</v>
      </c>
      <c r="G19" s="62">
        <v>0</v>
      </c>
      <c r="H19" s="62">
        <v>1.9493552926300002</v>
      </c>
    </row>
    <row r="20" spans="1:8" x14ac:dyDescent="0.25">
      <c r="A20" s="58" t="s">
        <v>9</v>
      </c>
      <c r="B20" s="62">
        <v>1.898756607E-2</v>
      </c>
      <c r="C20" s="62">
        <v>1.1484109800000001E-3</v>
      </c>
      <c r="D20" s="62">
        <v>1.3024089E-3</v>
      </c>
      <c r="E20" s="62">
        <v>1.6373510729999999E-2</v>
      </c>
      <c r="F20" s="62">
        <v>8.6806654200000007E-3</v>
      </c>
      <c r="G20" s="62">
        <v>0</v>
      </c>
      <c r="H20" s="62">
        <v>4.6492562099999996E-2</v>
      </c>
    </row>
    <row r="21" spans="1:8" x14ac:dyDescent="0.25">
      <c r="B21" s="62"/>
      <c r="C21" s="62"/>
      <c r="D21" s="62"/>
      <c r="E21" s="62"/>
      <c r="F21" s="62"/>
      <c r="G21" s="62"/>
      <c r="H21" s="62"/>
    </row>
    <row r="22" spans="1:8" x14ac:dyDescent="0.25">
      <c r="A22" s="67" t="s">
        <v>10</v>
      </c>
      <c r="B22" s="55">
        <v>92.049795200661507</v>
      </c>
      <c r="C22" s="55">
        <v>25.729830080911967</v>
      </c>
      <c r="D22" s="55">
        <v>13.808328547804734</v>
      </c>
      <c r="E22" s="55">
        <v>37.968131199849672</v>
      </c>
      <c r="F22" s="55">
        <v>29.068087649989668</v>
      </c>
      <c r="G22" s="55">
        <v>1.5420057257990298</v>
      </c>
      <c r="H22" s="55">
        <v>200.16617840501655</v>
      </c>
    </row>
    <row r="24" spans="1:8" x14ac:dyDescent="0.25">
      <c r="H24" s="94" t="s">
        <v>223</v>
      </c>
    </row>
  </sheetData>
  <hyperlinks>
    <hyperlink ref="H24" location="Contents!A1" display="To Frontpage"/>
  </hyperlinks>
  <printOptions horizontalCentered="1"/>
  <pageMargins left="0.19685039370078741" right="0.19685039370078741" top="0.74803149606299213" bottom="0.74803149606299213" header="0.31496062992125984" footer="0.31496062992125984"/>
  <pageSetup paperSize="9" scale="65" orientation="landscape" r:id="rId1"/>
  <headerFooter scaleWithDoc="0" alignWithMargins="0">
    <oddFooter>&amp;R&amp;8BRFkredit ECBC Label Template, 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pageSetUpPr fitToPage="1"/>
  </sheetPr>
  <dimension ref="A4:L62"/>
  <sheetViews>
    <sheetView zoomScale="85" zoomScaleNormal="85" workbookViewId="0"/>
  </sheetViews>
  <sheetFormatPr defaultRowHeight="15" x14ac:dyDescent="0.25"/>
  <cols>
    <col min="1" max="1" width="26.28515625" style="46" customWidth="1"/>
    <col min="2" max="10" width="14.7109375" style="46" customWidth="1"/>
    <col min="11" max="11" width="10.7109375" style="46" customWidth="1"/>
    <col min="12" max="12" width="11.5703125" style="46" customWidth="1"/>
    <col min="13" max="16384" width="9.140625" style="46"/>
  </cols>
  <sheetData>
    <row r="4" spans="1:12" x14ac:dyDescent="0.25">
      <c r="A4" s="45"/>
      <c r="B4" s="45"/>
      <c r="C4" s="45"/>
      <c r="D4" s="45"/>
      <c r="E4" s="45"/>
      <c r="F4" s="45"/>
      <c r="G4" s="45"/>
      <c r="H4" s="45"/>
      <c r="I4" s="45"/>
      <c r="J4" s="45"/>
      <c r="K4" s="45"/>
      <c r="L4" s="45"/>
    </row>
    <row r="5" spans="1:12" ht="15.75" x14ac:dyDescent="0.25">
      <c r="A5" s="44" t="s">
        <v>225</v>
      </c>
      <c r="B5" s="45"/>
      <c r="C5" s="45"/>
      <c r="D5" s="45"/>
      <c r="E5" s="45"/>
      <c r="F5" s="45"/>
      <c r="G5" s="45"/>
      <c r="H5" s="45"/>
      <c r="I5" s="45"/>
      <c r="J5" s="45"/>
      <c r="K5" s="45"/>
      <c r="L5" s="45"/>
    </row>
    <row r="6" spans="1:12" x14ac:dyDescent="0.25">
      <c r="A6" s="65" t="s">
        <v>118</v>
      </c>
      <c r="B6" s="66"/>
      <c r="C6" s="66"/>
      <c r="D6" s="66"/>
      <c r="E6" s="66"/>
      <c r="F6" s="66"/>
      <c r="G6" s="66"/>
      <c r="H6" s="66"/>
      <c r="I6" s="66"/>
      <c r="J6" s="66"/>
      <c r="K6" s="66"/>
      <c r="L6" s="66"/>
    </row>
    <row r="7" spans="1:12" x14ac:dyDescent="0.25">
      <c r="A7" s="50"/>
      <c r="B7" s="50"/>
      <c r="C7" s="50"/>
      <c r="D7" s="50"/>
      <c r="E7" s="50"/>
      <c r="F7" s="50"/>
      <c r="G7" s="50"/>
      <c r="H7" s="50"/>
      <c r="I7" s="50"/>
      <c r="J7" s="50"/>
      <c r="K7" s="50"/>
      <c r="L7" s="50"/>
    </row>
    <row r="8" spans="1:12" ht="45" x14ac:dyDescent="0.25">
      <c r="A8" s="50"/>
      <c r="B8" s="64" t="s">
        <v>1</v>
      </c>
      <c r="C8" s="64" t="s">
        <v>2</v>
      </c>
      <c r="D8" s="64" t="s">
        <v>3</v>
      </c>
      <c r="E8" s="64" t="s">
        <v>4</v>
      </c>
      <c r="F8" s="64" t="s">
        <v>5</v>
      </c>
      <c r="G8" s="64" t="s">
        <v>6</v>
      </c>
      <c r="H8" s="64" t="s">
        <v>7</v>
      </c>
      <c r="I8" s="64" t="s">
        <v>49</v>
      </c>
      <c r="J8" s="64" t="s">
        <v>8</v>
      </c>
      <c r="K8" s="64" t="s">
        <v>9</v>
      </c>
      <c r="L8" s="97" t="s">
        <v>10</v>
      </c>
    </row>
    <row r="9" spans="1:12" x14ac:dyDescent="0.25">
      <c r="A9" s="98" t="s">
        <v>34</v>
      </c>
      <c r="B9" s="62">
        <v>0</v>
      </c>
      <c r="C9" s="62">
        <v>0</v>
      </c>
      <c r="D9" s="62">
        <v>0</v>
      </c>
      <c r="E9" s="62">
        <v>0</v>
      </c>
      <c r="F9" s="62">
        <v>0</v>
      </c>
      <c r="G9" s="62">
        <v>0</v>
      </c>
      <c r="H9" s="62">
        <v>0</v>
      </c>
      <c r="I9" s="62">
        <v>0</v>
      </c>
      <c r="J9" s="62">
        <v>0</v>
      </c>
      <c r="K9" s="62">
        <v>0</v>
      </c>
      <c r="L9" s="62">
        <v>0</v>
      </c>
    </row>
    <row r="10" spans="1:12" x14ac:dyDescent="0.25">
      <c r="A10" s="98" t="s">
        <v>215</v>
      </c>
      <c r="B10" s="62">
        <v>14.96060737468</v>
      </c>
      <c r="C10" s="62">
        <v>0.47619282536000002</v>
      </c>
      <c r="D10" s="62">
        <v>4.3346999999999997E-2</v>
      </c>
      <c r="E10" s="62">
        <v>1.1969645115899998</v>
      </c>
      <c r="F10" s="62">
        <v>1.8538705721700002</v>
      </c>
      <c r="G10" s="62">
        <v>0</v>
      </c>
      <c r="H10" s="62">
        <v>0.40307199999999999</v>
      </c>
      <c r="I10" s="62">
        <v>3.2429999999999998E-3</v>
      </c>
      <c r="J10" s="62">
        <v>9.5805000000000001E-2</v>
      </c>
      <c r="K10" s="62">
        <v>1.4417505539999998E-2</v>
      </c>
      <c r="L10" s="62">
        <v>19.047519789340001</v>
      </c>
    </row>
    <row r="11" spans="1:12" ht="30" customHeight="1" x14ac:dyDescent="0.25">
      <c r="A11" s="121" t="s">
        <v>219</v>
      </c>
      <c r="B11" s="62">
        <v>41.682419667276008</v>
      </c>
      <c r="C11" s="62">
        <v>2.5011197298441203</v>
      </c>
      <c r="D11" s="62">
        <v>9.759961419999999E-2</v>
      </c>
      <c r="E11" s="62">
        <v>4.2135699959200004</v>
      </c>
      <c r="F11" s="62">
        <v>11.479237235494491</v>
      </c>
      <c r="G11" s="62">
        <v>0.42100555883386798</v>
      </c>
      <c r="H11" s="62">
        <v>13.431073945272338</v>
      </c>
      <c r="I11" s="62">
        <v>8.1625260900000003E-3</v>
      </c>
      <c r="J11" s="62">
        <v>7.5345423559999999E-2</v>
      </c>
      <c r="K11" s="62">
        <v>1.329767359E-2</v>
      </c>
      <c r="L11" s="62">
        <v>73.922831370080829</v>
      </c>
    </row>
    <row r="12" spans="1:12" x14ac:dyDescent="0.25">
      <c r="A12" s="125" t="s">
        <v>237</v>
      </c>
      <c r="B12" s="62">
        <v>22.519331285162998</v>
      </c>
      <c r="C12" s="62">
        <v>1.5051275807651401</v>
      </c>
      <c r="D12" s="62">
        <v>8.2640049500000007E-3</v>
      </c>
      <c r="E12" s="62">
        <v>0.15153139728999998</v>
      </c>
      <c r="F12" s="62">
        <v>3.8775153531944899</v>
      </c>
      <c r="G12" s="62">
        <v>0.308188594713868</v>
      </c>
      <c r="H12" s="62">
        <v>2.7467219817951398</v>
      </c>
      <c r="I12" s="62">
        <v>6.29734048E-3</v>
      </c>
      <c r="J12" s="62">
        <v>4.114289124E-2</v>
      </c>
      <c r="K12" s="62">
        <v>1.27400004E-2</v>
      </c>
      <c r="L12" s="62">
        <v>31.176860429991638</v>
      </c>
    </row>
    <row r="13" spans="1:12" x14ac:dyDescent="0.25">
      <c r="A13" s="125" t="s">
        <v>238</v>
      </c>
      <c r="B13" s="62">
        <v>11.1165309100925</v>
      </c>
      <c r="C13" s="62">
        <v>0.55268748406760393</v>
      </c>
      <c r="D13" s="62">
        <v>8.9051703499999996E-2</v>
      </c>
      <c r="E13" s="62">
        <v>0.24504710234999999</v>
      </c>
      <c r="F13" s="62">
        <v>2.73071374934</v>
      </c>
      <c r="G13" s="62">
        <v>9.6896156459999994E-2</v>
      </c>
      <c r="H13" s="62">
        <v>3.5431359364899997</v>
      </c>
      <c r="I13" s="62">
        <v>1.8651856100000001E-3</v>
      </c>
      <c r="J13" s="62">
        <v>1.323512508E-2</v>
      </c>
      <c r="K13" s="62">
        <v>0</v>
      </c>
      <c r="L13" s="62">
        <v>18.389163352990103</v>
      </c>
    </row>
    <row r="14" spans="1:12" x14ac:dyDescent="0.25">
      <c r="A14" s="126" t="s">
        <v>217</v>
      </c>
      <c r="B14" s="62">
        <v>7.2072312421305105</v>
      </c>
      <c r="C14" s="62">
        <v>0.41104778840137601</v>
      </c>
      <c r="D14" s="62">
        <v>0</v>
      </c>
      <c r="E14" s="62">
        <v>1.65085589898</v>
      </c>
      <c r="F14" s="62">
        <v>3.54677848595</v>
      </c>
      <c r="G14" s="62">
        <v>1.5920807660000001E-2</v>
      </c>
      <c r="H14" s="62">
        <v>4.1154758772472002</v>
      </c>
      <c r="I14" s="62">
        <v>0</v>
      </c>
      <c r="J14" s="62">
        <v>2.0967407239999999E-2</v>
      </c>
      <c r="K14" s="62">
        <v>5.5767318999999996E-4</v>
      </c>
      <c r="L14" s="62">
        <v>16.968835180799086</v>
      </c>
    </row>
    <row r="15" spans="1:12" x14ac:dyDescent="0.25">
      <c r="A15" s="126" t="s">
        <v>218</v>
      </c>
      <c r="B15" s="62">
        <v>0.83932622988999994</v>
      </c>
      <c r="C15" s="62">
        <v>3.2256876609999999E-2</v>
      </c>
      <c r="D15" s="62">
        <v>2.8390575000000003E-4</v>
      </c>
      <c r="E15" s="62">
        <v>2.1661355973000003</v>
      </c>
      <c r="F15" s="62">
        <v>1.3242296470099999</v>
      </c>
      <c r="G15" s="62">
        <v>0</v>
      </c>
      <c r="H15" s="62">
        <v>3.0257401497399998</v>
      </c>
      <c r="I15" s="62">
        <v>0</v>
      </c>
      <c r="J15" s="62">
        <v>0</v>
      </c>
      <c r="K15" s="62">
        <v>0</v>
      </c>
      <c r="L15" s="62">
        <v>7.3879724063000003</v>
      </c>
    </row>
    <row r="16" spans="1:12" x14ac:dyDescent="0.25">
      <c r="A16" s="98" t="s">
        <v>35</v>
      </c>
      <c r="B16" s="62">
        <v>0</v>
      </c>
      <c r="C16" s="62">
        <v>0</v>
      </c>
      <c r="D16" s="62">
        <v>0</v>
      </c>
      <c r="E16" s="62">
        <v>0</v>
      </c>
      <c r="F16" s="62">
        <v>0</v>
      </c>
      <c r="G16" s="62">
        <v>0</v>
      </c>
      <c r="H16" s="62">
        <v>0</v>
      </c>
      <c r="I16" s="62">
        <v>0</v>
      </c>
      <c r="J16" s="62">
        <v>0</v>
      </c>
      <c r="K16" s="62">
        <v>0</v>
      </c>
      <c r="L16" s="62">
        <v>0</v>
      </c>
    </row>
    <row r="17" spans="1:12" x14ac:dyDescent="0.25">
      <c r="A17" s="98" t="s">
        <v>36</v>
      </c>
      <c r="B17" s="62">
        <v>6.3985380095200002</v>
      </c>
      <c r="C17" s="62">
        <v>0.47898350362000003</v>
      </c>
      <c r="D17" s="62">
        <v>0</v>
      </c>
      <c r="E17" s="62">
        <v>0.115337</v>
      </c>
      <c r="F17" s="62">
        <v>1.1822569375790299</v>
      </c>
      <c r="G17" s="62">
        <v>0.106736</v>
      </c>
      <c r="H17" s="62">
        <v>2.4594152728200003</v>
      </c>
      <c r="I17" s="62">
        <v>2.9999999999999997E-4</v>
      </c>
      <c r="J17" s="62">
        <v>0.34641</v>
      </c>
      <c r="K17" s="62">
        <v>0</v>
      </c>
      <c r="L17" s="62">
        <v>11.087976723539031</v>
      </c>
    </row>
    <row r="18" spans="1:12" x14ac:dyDescent="0.25">
      <c r="A18" s="46" t="s">
        <v>37</v>
      </c>
      <c r="B18" s="62">
        <v>0</v>
      </c>
      <c r="C18" s="62">
        <v>0</v>
      </c>
      <c r="D18" s="62">
        <v>0</v>
      </c>
      <c r="E18" s="62">
        <v>0</v>
      </c>
      <c r="F18" s="62">
        <v>0</v>
      </c>
      <c r="G18" s="62">
        <v>0</v>
      </c>
      <c r="H18" s="62">
        <v>0</v>
      </c>
      <c r="I18" s="62">
        <v>0</v>
      </c>
      <c r="J18" s="62">
        <v>0</v>
      </c>
      <c r="K18" s="62">
        <v>0</v>
      </c>
      <c r="L18" s="62">
        <v>0</v>
      </c>
    </row>
    <row r="19" spans="1:12" x14ac:dyDescent="0.25">
      <c r="A19" s="46" t="s">
        <v>9</v>
      </c>
      <c r="B19" s="62">
        <v>0</v>
      </c>
      <c r="C19" s="62">
        <v>0</v>
      </c>
      <c r="D19" s="62">
        <v>0</v>
      </c>
      <c r="E19" s="62">
        <v>0</v>
      </c>
      <c r="F19" s="62">
        <v>0</v>
      </c>
      <c r="G19" s="62">
        <v>0</v>
      </c>
      <c r="H19" s="62">
        <v>0</v>
      </c>
      <c r="I19" s="62">
        <v>0</v>
      </c>
      <c r="J19" s="62">
        <v>0</v>
      </c>
      <c r="K19" s="62">
        <v>0</v>
      </c>
      <c r="L19" s="62">
        <v>0</v>
      </c>
    </row>
    <row r="20" spans="1:12" x14ac:dyDescent="0.25">
      <c r="A20" s="67" t="s">
        <v>10</v>
      </c>
      <c r="B20" s="55">
        <v>63.041565051476013</v>
      </c>
      <c r="C20" s="55">
        <v>3.4562960588241203</v>
      </c>
      <c r="D20" s="55">
        <v>0.14094661419999999</v>
      </c>
      <c r="E20" s="55">
        <v>5.5258715075100007</v>
      </c>
      <c r="F20" s="55">
        <v>14.515364745243522</v>
      </c>
      <c r="G20" s="55">
        <v>0.52774155883386797</v>
      </c>
      <c r="H20" s="55">
        <v>16.293561218092339</v>
      </c>
      <c r="I20" s="55">
        <v>1.170552609E-2</v>
      </c>
      <c r="J20" s="55">
        <v>0.51756042355999998</v>
      </c>
      <c r="K20" s="55">
        <v>2.7715179129999996E-2</v>
      </c>
      <c r="L20" s="55">
        <v>104.05832788295986</v>
      </c>
    </row>
    <row r="21" spans="1:12" x14ac:dyDescent="0.25">
      <c r="A21" s="68" t="s">
        <v>38</v>
      </c>
    </row>
    <row r="25" spans="1:12" ht="15.75" x14ac:dyDescent="0.25">
      <c r="A25" s="44" t="s">
        <v>226</v>
      </c>
      <c r="B25" s="45"/>
      <c r="C25" s="45"/>
      <c r="D25" s="45"/>
      <c r="E25" s="45"/>
      <c r="F25" s="45"/>
      <c r="G25" s="45"/>
      <c r="H25" s="45"/>
      <c r="I25" s="45"/>
      <c r="J25" s="45"/>
      <c r="K25" s="45"/>
      <c r="L25" s="45"/>
    </row>
    <row r="26" spans="1:12" x14ac:dyDescent="0.25">
      <c r="A26" s="65" t="s">
        <v>119</v>
      </c>
      <c r="B26" s="66"/>
      <c r="C26" s="66"/>
      <c r="D26" s="66"/>
      <c r="E26" s="66"/>
      <c r="F26" s="66"/>
      <c r="G26" s="66"/>
      <c r="H26" s="66"/>
      <c r="I26" s="66"/>
      <c r="J26" s="66"/>
      <c r="K26" s="66"/>
      <c r="L26" s="66"/>
    </row>
    <row r="27" spans="1:12" x14ac:dyDescent="0.25">
      <c r="A27" s="50"/>
      <c r="B27" s="50"/>
      <c r="C27" s="50"/>
      <c r="D27" s="50"/>
      <c r="E27" s="50"/>
      <c r="F27" s="50"/>
      <c r="G27" s="50"/>
      <c r="H27" s="50"/>
      <c r="I27" s="50"/>
      <c r="J27" s="50"/>
      <c r="K27" s="50"/>
      <c r="L27" s="50"/>
    </row>
    <row r="28" spans="1:12" ht="45" x14ac:dyDescent="0.25">
      <c r="A28" s="50"/>
      <c r="B28" s="64" t="s">
        <v>1</v>
      </c>
      <c r="C28" s="64" t="s">
        <v>2</v>
      </c>
      <c r="D28" s="64" t="s">
        <v>3</v>
      </c>
      <c r="E28" s="64" t="s">
        <v>4</v>
      </c>
      <c r="F28" s="64" t="s">
        <v>5</v>
      </c>
      <c r="G28" s="64" t="s">
        <v>6</v>
      </c>
      <c r="H28" s="64" t="s">
        <v>7</v>
      </c>
      <c r="I28" s="64" t="s">
        <v>49</v>
      </c>
      <c r="J28" s="64" t="s">
        <v>8</v>
      </c>
      <c r="K28" s="64" t="s">
        <v>9</v>
      </c>
      <c r="L28" s="97" t="s">
        <v>10</v>
      </c>
    </row>
    <row r="29" spans="1:12" x14ac:dyDescent="0.25">
      <c r="A29" s="98" t="s">
        <v>34</v>
      </c>
      <c r="B29" s="62">
        <v>0</v>
      </c>
      <c r="C29" s="62">
        <v>0</v>
      </c>
      <c r="D29" s="62">
        <v>0</v>
      </c>
      <c r="E29" s="62">
        <v>0</v>
      </c>
      <c r="F29" s="62">
        <v>0</v>
      </c>
      <c r="G29" s="62">
        <v>0</v>
      </c>
      <c r="H29" s="62">
        <v>0</v>
      </c>
      <c r="I29" s="62">
        <v>0</v>
      </c>
      <c r="J29" s="62">
        <v>0</v>
      </c>
      <c r="K29" s="62">
        <v>0</v>
      </c>
      <c r="L29" s="62">
        <v>0</v>
      </c>
    </row>
    <row r="30" spans="1:12" x14ac:dyDescent="0.25">
      <c r="A30" s="98" t="s">
        <v>215</v>
      </c>
      <c r="B30" s="62">
        <v>17.310616292839999</v>
      </c>
      <c r="C30" s="62">
        <v>0.80714364105000103</v>
      </c>
      <c r="D30" s="62">
        <v>14.992819339450001</v>
      </c>
      <c r="E30" s="62">
        <v>4.6156286592100004</v>
      </c>
      <c r="F30" s="62">
        <v>2.1103088920599999</v>
      </c>
      <c r="G30" s="62">
        <v>0.18559497477</v>
      </c>
      <c r="H30" s="62">
        <v>1.8337334294000001</v>
      </c>
      <c r="I30" s="62">
        <v>6.74853476E-3</v>
      </c>
      <c r="J30" s="62">
        <v>0.98326597526999993</v>
      </c>
      <c r="K30" s="62">
        <v>1.5077853259999999E-2</v>
      </c>
      <c r="L30" s="62">
        <v>42.860937592070002</v>
      </c>
    </row>
    <row r="31" spans="1:12" ht="30" x14ac:dyDescent="0.25">
      <c r="A31" s="121" t="s">
        <v>219</v>
      </c>
      <c r="B31" s="62">
        <v>24.000579930609462</v>
      </c>
      <c r="C31" s="62">
        <v>1.2954118689075291</v>
      </c>
      <c r="D31" s="62">
        <v>18.167046407450002</v>
      </c>
      <c r="E31" s="62">
        <v>0.66966766162999991</v>
      </c>
      <c r="F31" s="62">
        <v>2.4447742412349553</v>
      </c>
      <c r="G31" s="62">
        <v>0.67152538998254008</v>
      </c>
      <c r="H31" s="62">
        <v>4.2883640864359798</v>
      </c>
      <c r="I31" s="62">
        <v>9.8983553166680002E-3</v>
      </c>
      <c r="J31" s="62">
        <v>0.28041560351</v>
      </c>
      <c r="K31" s="62">
        <v>3.6995297100000002E-3</v>
      </c>
      <c r="L31" s="62">
        <v>51.831383074787126</v>
      </c>
    </row>
    <row r="32" spans="1:12" x14ac:dyDescent="0.25">
      <c r="A32" s="125" t="s">
        <v>237</v>
      </c>
      <c r="B32" s="62">
        <v>11.575801970997601</v>
      </c>
      <c r="C32" s="62">
        <v>0.65117024423870806</v>
      </c>
      <c r="D32" s="62">
        <v>0.26895027366000002</v>
      </c>
      <c r="E32" s="62">
        <v>0.16850908466</v>
      </c>
      <c r="F32" s="62">
        <v>0.59178859327495503</v>
      </c>
      <c r="G32" s="62">
        <v>0.49984856850254</v>
      </c>
      <c r="H32" s="62">
        <v>2.02614153766477</v>
      </c>
      <c r="I32" s="62">
        <v>9.8983553166680002E-3</v>
      </c>
      <c r="J32" s="62">
        <v>9.3175086760000012E-2</v>
      </c>
      <c r="K32" s="62">
        <v>2.0693774700000001E-3</v>
      </c>
      <c r="L32" s="62">
        <v>15.887353092545244</v>
      </c>
    </row>
    <row r="33" spans="1:12" x14ac:dyDescent="0.25">
      <c r="A33" s="125" t="s">
        <v>238</v>
      </c>
      <c r="B33" s="62">
        <v>6.6697971562465295</v>
      </c>
      <c r="C33" s="62">
        <v>0.34976218920882102</v>
      </c>
      <c r="D33" s="62">
        <v>0.38605239893999999</v>
      </c>
      <c r="E33" s="62">
        <v>5.4789884829999996E-2</v>
      </c>
      <c r="F33" s="62">
        <v>0.43447648385000004</v>
      </c>
      <c r="G33" s="62">
        <v>1.7469560589999999E-2</v>
      </c>
      <c r="H33" s="62">
        <v>0.99424744727000003</v>
      </c>
      <c r="I33" s="62">
        <v>0</v>
      </c>
      <c r="J33" s="62">
        <v>3.973130607E-2</v>
      </c>
      <c r="K33" s="62">
        <v>0</v>
      </c>
      <c r="L33" s="62">
        <v>8.9463264270053511</v>
      </c>
    </row>
    <row r="34" spans="1:12" x14ac:dyDescent="0.25">
      <c r="A34" s="126" t="s">
        <v>217</v>
      </c>
      <c r="B34" s="62">
        <v>5.1353986055653298</v>
      </c>
      <c r="C34" s="62">
        <v>0.26696659447999999</v>
      </c>
      <c r="D34" s="62">
        <v>17.286316250080002</v>
      </c>
      <c r="E34" s="62">
        <v>0.24911256634999998</v>
      </c>
      <c r="F34" s="62">
        <v>1.2178823864300001</v>
      </c>
      <c r="G34" s="62">
        <v>0.11691475611</v>
      </c>
      <c r="H34" s="62">
        <v>1.02302624754121</v>
      </c>
      <c r="I34" s="62">
        <v>0</v>
      </c>
      <c r="J34" s="62">
        <v>0.12584970998</v>
      </c>
      <c r="K34" s="62">
        <v>1.6301522400000001E-3</v>
      </c>
      <c r="L34" s="62">
        <v>25.423097268776541</v>
      </c>
    </row>
    <row r="35" spans="1:12" x14ac:dyDescent="0.25">
      <c r="A35" s="126" t="s">
        <v>218</v>
      </c>
      <c r="B35" s="62">
        <v>0.61958219779999901</v>
      </c>
      <c r="C35" s="62">
        <v>2.7512840980000002E-2</v>
      </c>
      <c r="D35" s="62">
        <v>0.22572748477000001</v>
      </c>
      <c r="E35" s="62">
        <v>0.19725612578999999</v>
      </c>
      <c r="F35" s="62">
        <v>0.20062677768000001</v>
      </c>
      <c r="G35" s="62">
        <v>3.7292504779999999E-2</v>
      </c>
      <c r="H35" s="62">
        <v>0.24494885396000002</v>
      </c>
      <c r="I35" s="62">
        <v>0</v>
      </c>
      <c r="J35" s="62">
        <v>2.1659500700000001E-2</v>
      </c>
      <c r="K35" s="62">
        <v>0</v>
      </c>
      <c r="L35" s="62">
        <v>1.5746062864599988</v>
      </c>
    </row>
    <row r="36" spans="1:12" x14ac:dyDescent="0.25">
      <c r="A36" s="98" t="s">
        <v>35</v>
      </c>
      <c r="B36" s="62">
        <v>0</v>
      </c>
      <c r="C36" s="62">
        <v>0</v>
      </c>
      <c r="D36" s="62">
        <v>0</v>
      </c>
      <c r="E36" s="62">
        <v>0</v>
      </c>
      <c r="F36" s="62">
        <v>0</v>
      </c>
      <c r="G36" s="62">
        <v>0</v>
      </c>
      <c r="H36" s="62">
        <v>0</v>
      </c>
      <c r="I36" s="62">
        <v>0</v>
      </c>
      <c r="J36" s="62">
        <v>0</v>
      </c>
      <c r="K36" s="62">
        <v>0</v>
      </c>
      <c r="L36" s="62">
        <v>0</v>
      </c>
    </row>
    <row r="37" spans="1:12" x14ac:dyDescent="0.25">
      <c r="A37" s="98" t="s">
        <v>36</v>
      </c>
      <c r="B37" s="62">
        <v>0.65465952228000002</v>
      </c>
      <c r="C37" s="62">
        <v>2.1131538139999999E-2</v>
      </c>
      <c r="D37" s="62">
        <v>4.6608957800000003E-3</v>
      </c>
      <c r="E37" s="62">
        <v>0</v>
      </c>
      <c r="F37" s="62">
        <v>0.14269180635000001</v>
      </c>
      <c r="G37" s="62">
        <v>0.20942059642999999</v>
      </c>
      <c r="H37" s="62">
        <v>0.21485220593000001</v>
      </c>
      <c r="I37" s="62">
        <v>0</v>
      </c>
      <c r="J37" s="62">
        <v>0.16811329028999999</v>
      </c>
      <c r="K37" s="62">
        <v>0</v>
      </c>
      <c r="L37" s="62">
        <v>1.4155298552</v>
      </c>
    </row>
    <row r="38" spans="1:12" x14ac:dyDescent="0.25">
      <c r="A38" s="46" t="s">
        <v>37</v>
      </c>
      <c r="B38" s="62">
        <v>0</v>
      </c>
      <c r="C38" s="62">
        <v>0</v>
      </c>
      <c r="D38" s="62">
        <v>0</v>
      </c>
      <c r="E38" s="62">
        <v>0</v>
      </c>
      <c r="F38" s="62">
        <v>0</v>
      </c>
      <c r="G38" s="62">
        <v>0</v>
      </c>
      <c r="H38" s="62">
        <v>0</v>
      </c>
      <c r="I38" s="62">
        <v>0</v>
      </c>
      <c r="J38" s="62">
        <v>0</v>
      </c>
      <c r="K38" s="62">
        <v>0</v>
      </c>
      <c r="L38" s="62">
        <v>0</v>
      </c>
    </row>
    <row r="39" spans="1:12" x14ac:dyDescent="0.25">
      <c r="A39" s="46" t="s">
        <v>9</v>
      </c>
      <c r="B39" s="62">
        <v>0</v>
      </c>
      <c r="C39" s="62">
        <v>0</v>
      </c>
      <c r="D39" s="62">
        <v>0</v>
      </c>
      <c r="E39" s="62">
        <v>0</v>
      </c>
      <c r="F39" s="62">
        <v>0</v>
      </c>
      <c r="G39" s="62">
        <v>0</v>
      </c>
      <c r="H39" s="62">
        <v>0</v>
      </c>
      <c r="I39" s="62">
        <v>0</v>
      </c>
      <c r="J39" s="62">
        <v>0</v>
      </c>
      <c r="K39" s="62">
        <v>0</v>
      </c>
      <c r="L39" s="62">
        <v>0</v>
      </c>
    </row>
    <row r="40" spans="1:12" x14ac:dyDescent="0.25">
      <c r="A40" s="67" t="s">
        <v>10</v>
      </c>
      <c r="B40" s="55">
        <v>41.965855745729456</v>
      </c>
      <c r="C40" s="55">
        <v>2.1236870480975298</v>
      </c>
      <c r="D40" s="55">
        <v>33.164526642680002</v>
      </c>
      <c r="E40" s="55">
        <v>5.2852963208400006</v>
      </c>
      <c r="F40" s="55">
        <v>4.6977749396449555</v>
      </c>
      <c r="G40" s="55">
        <v>1.06654096118254</v>
      </c>
      <c r="H40" s="55">
        <v>6.3369497217659791</v>
      </c>
      <c r="I40" s="55">
        <v>1.6646890076667999E-2</v>
      </c>
      <c r="J40" s="55">
        <v>1.43179486907</v>
      </c>
      <c r="K40" s="55">
        <v>1.8777382969999999E-2</v>
      </c>
      <c r="L40" s="55">
        <v>96.107850522057134</v>
      </c>
    </row>
    <row r="45" spans="1:12" ht="15.75" x14ac:dyDescent="0.25">
      <c r="A45" s="44" t="s">
        <v>227</v>
      </c>
      <c r="B45" s="45"/>
      <c r="C45" s="45"/>
      <c r="D45" s="45"/>
      <c r="E45" s="45"/>
      <c r="F45" s="45"/>
      <c r="G45" s="45"/>
      <c r="H45" s="45"/>
      <c r="I45" s="45"/>
      <c r="J45" s="45"/>
      <c r="K45" s="45"/>
      <c r="L45" s="45"/>
    </row>
    <row r="46" spans="1:12" x14ac:dyDescent="0.25">
      <c r="A46" s="65" t="s">
        <v>120</v>
      </c>
      <c r="B46" s="66"/>
      <c r="C46" s="66"/>
      <c r="D46" s="66"/>
      <c r="E46" s="66"/>
      <c r="F46" s="66"/>
      <c r="G46" s="66"/>
      <c r="H46" s="66"/>
      <c r="I46" s="66"/>
      <c r="J46" s="66"/>
      <c r="K46" s="66"/>
      <c r="L46" s="66"/>
    </row>
    <row r="47" spans="1:12" x14ac:dyDescent="0.25">
      <c r="A47" s="50"/>
      <c r="B47" s="50"/>
      <c r="C47" s="50"/>
      <c r="D47" s="50"/>
      <c r="E47" s="50"/>
      <c r="F47" s="50"/>
      <c r="G47" s="50"/>
      <c r="H47" s="50"/>
      <c r="I47" s="50"/>
      <c r="J47" s="50"/>
      <c r="K47" s="50"/>
      <c r="L47" s="50"/>
    </row>
    <row r="48" spans="1:12" ht="45" x14ac:dyDescent="0.25">
      <c r="A48" s="50"/>
      <c r="B48" s="64" t="s">
        <v>1</v>
      </c>
      <c r="C48" s="64" t="s">
        <v>2</v>
      </c>
      <c r="D48" s="64" t="s">
        <v>3</v>
      </c>
      <c r="E48" s="64" t="s">
        <v>4</v>
      </c>
      <c r="F48" s="64" t="s">
        <v>5</v>
      </c>
      <c r="G48" s="64" t="s">
        <v>6</v>
      </c>
      <c r="H48" s="64" t="s">
        <v>7</v>
      </c>
      <c r="I48" s="64" t="s">
        <v>49</v>
      </c>
      <c r="J48" s="64" t="s">
        <v>8</v>
      </c>
      <c r="K48" s="64" t="s">
        <v>9</v>
      </c>
      <c r="L48" s="97" t="s">
        <v>10</v>
      </c>
    </row>
    <row r="49" spans="1:12" x14ac:dyDescent="0.25">
      <c r="A49" s="98" t="s">
        <v>34</v>
      </c>
      <c r="B49" s="62">
        <v>0</v>
      </c>
      <c r="C49" s="62">
        <v>0</v>
      </c>
      <c r="D49" s="62">
        <v>0</v>
      </c>
      <c r="E49" s="62">
        <v>0</v>
      </c>
      <c r="F49" s="62">
        <v>0</v>
      </c>
      <c r="G49" s="62">
        <v>0</v>
      </c>
      <c r="H49" s="62">
        <v>0</v>
      </c>
      <c r="I49" s="62">
        <v>0</v>
      </c>
      <c r="J49" s="62">
        <v>0</v>
      </c>
      <c r="K49" s="62">
        <v>0</v>
      </c>
      <c r="L49" s="62">
        <v>0</v>
      </c>
    </row>
    <row r="50" spans="1:12" x14ac:dyDescent="0.25">
      <c r="A50" s="98" t="s">
        <v>215</v>
      </c>
      <c r="B50" s="62">
        <v>32.271223667519997</v>
      </c>
      <c r="C50" s="62">
        <v>1.2833364664100011</v>
      </c>
      <c r="D50" s="62">
        <v>15.036166339450002</v>
      </c>
      <c r="E50" s="62">
        <v>5.8125931708000005</v>
      </c>
      <c r="F50" s="62">
        <v>3.9641794642299999</v>
      </c>
      <c r="G50" s="62">
        <v>0.18559497477</v>
      </c>
      <c r="H50" s="62">
        <v>2.2368054293999999</v>
      </c>
      <c r="I50" s="62">
        <v>9.9915347600000003E-3</v>
      </c>
      <c r="J50" s="62">
        <v>1.0790709752699998</v>
      </c>
      <c r="K50" s="62">
        <v>2.9495358799999996E-2</v>
      </c>
      <c r="L50" s="62">
        <v>61.908457381410003</v>
      </c>
    </row>
    <row r="51" spans="1:12" ht="30" x14ac:dyDescent="0.25">
      <c r="A51" s="121" t="s">
        <v>219</v>
      </c>
      <c r="B51" s="62">
        <v>65.68299959788547</v>
      </c>
      <c r="C51" s="62">
        <v>3.7965315987516495</v>
      </c>
      <c r="D51" s="62">
        <v>18.264646021650002</v>
      </c>
      <c r="E51" s="62">
        <v>4.8832376575500005</v>
      </c>
      <c r="F51" s="62">
        <v>13.924011476729447</v>
      </c>
      <c r="G51" s="62">
        <v>1.0925309488164081</v>
      </c>
      <c r="H51" s="62">
        <v>17.719438031708318</v>
      </c>
      <c r="I51" s="62">
        <v>1.8060881406667999E-2</v>
      </c>
      <c r="J51" s="62">
        <v>0.35576102707000001</v>
      </c>
      <c r="K51" s="62">
        <v>1.6997203299999999E-2</v>
      </c>
      <c r="L51" s="62">
        <v>125.75421444486796</v>
      </c>
    </row>
    <row r="52" spans="1:12" x14ac:dyDescent="0.25">
      <c r="A52" s="125" t="s">
        <v>237</v>
      </c>
      <c r="B52" s="62">
        <v>34.095133256160601</v>
      </c>
      <c r="C52" s="62">
        <v>2.1562978250038483</v>
      </c>
      <c r="D52" s="62">
        <v>0.27721427861000003</v>
      </c>
      <c r="E52" s="62">
        <v>0.32004048195000001</v>
      </c>
      <c r="F52" s="62">
        <v>4.4693039464694451</v>
      </c>
      <c r="G52" s="62">
        <v>0.80803716321640806</v>
      </c>
      <c r="H52" s="62">
        <v>4.7728635194599098</v>
      </c>
      <c r="I52" s="62">
        <v>1.6195695796667998E-2</v>
      </c>
      <c r="J52" s="62">
        <v>0.134317978</v>
      </c>
      <c r="K52" s="62">
        <v>1.4809377869999999E-2</v>
      </c>
      <c r="L52" s="62">
        <v>47.064213522536882</v>
      </c>
    </row>
    <row r="53" spans="1:12" x14ac:dyDescent="0.25">
      <c r="A53" s="125" t="s">
        <v>238</v>
      </c>
      <c r="B53" s="62">
        <v>17.786328066339031</v>
      </c>
      <c r="C53" s="62">
        <v>0.90244967327642489</v>
      </c>
      <c r="D53" s="62">
        <v>0.47510410244000001</v>
      </c>
      <c r="E53" s="62">
        <v>0.29983698717999996</v>
      </c>
      <c r="F53" s="62">
        <v>3.1651902331900001</v>
      </c>
      <c r="G53" s="62">
        <v>0.11436571705</v>
      </c>
      <c r="H53" s="62">
        <v>4.5373833837599999</v>
      </c>
      <c r="I53" s="62">
        <v>1.8651856100000001E-3</v>
      </c>
      <c r="J53" s="62">
        <v>5.296643115E-2</v>
      </c>
      <c r="K53" s="62">
        <v>0</v>
      </c>
      <c r="L53" s="62">
        <v>27.335489779995456</v>
      </c>
    </row>
    <row r="54" spans="1:12" x14ac:dyDescent="0.25">
      <c r="A54" s="126" t="s">
        <v>217</v>
      </c>
      <c r="B54" s="62">
        <v>12.342629847695839</v>
      </c>
      <c r="C54" s="62">
        <v>0.67801438288137605</v>
      </c>
      <c r="D54" s="62">
        <v>17.286316250080002</v>
      </c>
      <c r="E54" s="62">
        <v>1.89996846533</v>
      </c>
      <c r="F54" s="62">
        <v>4.7646608723800004</v>
      </c>
      <c r="G54" s="62">
        <v>0.13283556377</v>
      </c>
      <c r="H54" s="62">
        <v>5.1385021247884097</v>
      </c>
      <c r="I54" s="62">
        <v>0</v>
      </c>
      <c r="J54" s="62">
        <v>0.14681711722000002</v>
      </c>
      <c r="K54" s="62">
        <v>2.18782543E-3</v>
      </c>
      <c r="L54" s="62">
        <v>42.391932449575627</v>
      </c>
    </row>
    <row r="55" spans="1:12" x14ac:dyDescent="0.25">
      <c r="A55" s="126" t="s">
        <v>218</v>
      </c>
      <c r="B55" s="62">
        <v>1.4589084276899991</v>
      </c>
      <c r="C55" s="62">
        <v>5.976971759E-2</v>
      </c>
      <c r="D55" s="62">
        <v>0.22601139052000002</v>
      </c>
      <c r="E55" s="62">
        <v>2.3633917230900003</v>
      </c>
      <c r="F55" s="62">
        <v>1.5248564246899998</v>
      </c>
      <c r="G55" s="62">
        <v>3.7292504779999999E-2</v>
      </c>
      <c r="H55" s="62">
        <v>3.2706890036999998</v>
      </c>
      <c r="I55" s="62">
        <v>0</v>
      </c>
      <c r="J55" s="62">
        <v>2.1659500700000001E-2</v>
      </c>
      <c r="K55" s="62">
        <v>0</v>
      </c>
      <c r="L55" s="62">
        <v>8.9625786927599993</v>
      </c>
    </row>
    <row r="56" spans="1:12" x14ac:dyDescent="0.25">
      <c r="A56" s="98" t="s">
        <v>35</v>
      </c>
      <c r="B56" s="62">
        <v>0</v>
      </c>
      <c r="C56" s="62">
        <v>0</v>
      </c>
      <c r="D56" s="62">
        <v>0</v>
      </c>
      <c r="E56" s="62">
        <v>0</v>
      </c>
      <c r="F56" s="62">
        <v>0</v>
      </c>
      <c r="G56" s="62">
        <v>0</v>
      </c>
      <c r="H56" s="62">
        <v>0</v>
      </c>
      <c r="I56" s="62">
        <v>0</v>
      </c>
      <c r="J56" s="62">
        <v>0</v>
      </c>
      <c r="K56" s="62">
        <v>0</v>
      </c>
      <c r="L56" s="62">
        <v>0</v>
      </c>
    </row>
    <row r="57" spans="1:12" x14ac:dyDescent="0.25">
      <c r="A57" s="46" t="s">
        <v>36</v>
      </c>
      <c r="B57" s="62">
        <v>7.0531975318000004</v>
      </c>
      <c r="C57" s="62">
        <v>0.50011504175999999</v>
      </c>
      <c r="D57" s="62">
        <v>4.6608957800000003E-3</v>
      </c>
      <c r="E57" s="62">
        <v>0.115337</v>
      </c>
      <c r="F57" s="62">
        <v>1.3249487439290299</v>
      </c>
      <c r="G57" s="62">
        <v>0.31615659642999999</v>
      </c>
      <c r="H57" s="62">
        <v>2.6742674787500005</v>
      </c>
      <c r="I57" s="62">
        <v>2.9999999999999997E-4</v>
      </c>
      <c r="J57" s="62">
        <v>0.51452329028999999</v>
      </c>
      <c r="K57" s="62">
        <v>0</v>
      </c>
      <c r="L57" s="62">
        <v>12.503506578739032</v>
      </c>
    </row>
    <row r="58" spans="1:12" x14ac:dyDescent="0.25">
      <c r="A58" s="46" t="s">
        <v>37</v>
      </c>
      <c r="B58" s="62">
        <v>0</v>
      </c>
      <c r="C58" s="62">
        <v>0</v>
      </c>
      <c r="D58" s="62">
        <v>0</v>
      </c>
      <c r="E58" s="62">
        <v>0</v>
      </c>
      <c r="F58" s="62">
        <v>0</v>
      </c>
      <c r="G58" s="62">
        <v>0</v>
      </c>
      <c r="H58" s="62">
        <v>0</v>
      </c>
      <c r="I58" s="62">
        <v>0</v>
      </c>
      <c r="J58" s="62">
        <v>0</v>
      </c>
      <c r="K58" s="62">
        <v>0</v>
      </c>
      <c r="L58" s="62">
        <v>0</v>
      </c>
    </row>
    <row r="59" spans="1:12" x14ac:dyDescent="0.25">
      <c r="A59" s="46" t="s">
        <v>9</v>
      </c>
      <c r="B59" s="62">
        <v>0</v>
      </c>
      <c r="C59" s="62">
        <v>0</v>
      </c>
      <c r="D59" s="62">
        <v>0</v>
      </c>
      <c r="E59" s="62">
        <v>0</v>
      </c>
      <c r="F59" s="62">
        <v>0</v>
      </c>
      <c r="G59" s="62">
        <v>0</v>
      </c>
      <c r="H59" s="62">
        <v>0</v>
      </c>
      <c r="I59" s="62">
        <v>0</v>
      </c>
      <c r="J59" s="62">
        <v>0</v>
      </c>
      <c r="K59" s="62">
        <v>0</v>
      </c>
      <c r="L59" s="62">
        <v>0</v>
      </c>
    </row>
    <row r="60" spans="1:12" x14ac:dyDescent="0.25">
      <c r="A60" s="67" t="s">
        <v>10</v>
      </c>
      <c r="B60" s="55">
        <v>105.00742079720547</v>
      </c>
      <c r="C60" s="55">
        <v>5.5799831069216506</v>
      </c>
      <c r="D60" s="55">
        <v>33.305473256879999</v>
      </c>
      <c r="E60" s="55">
        <v>10.811167828350001</v>
      </c>
      <c r="F60" s="55">
        <v>19.213139684888478</v>
      </c>
      <c r="G60" s="55">
        <v>1.5942825200164079</v>
      </c>
      <c r="H60" s="55">
        <v>22.630510939858318</v>
      </c>
      <c r="I60" s="55">
        <v>2.8352416166667997E-2</v>
      </c>
      <c r="J60" s="55">
        <v>1.94935529263</v>
      </c>
      <c r="K60" s="55">
        <v>4.6492562099999996E-2</v>
      </c>
      <c r="L60" s="55">
        <v>200.16617840501698</v>
      </c>
    </row>
    <row r="62" spans="1:12" x14ac:dyDescent="0.25">
      <c r="L62" s="94" t="s">
        <v>223</v>
      </c>
    </row>
  </sheetData>
  <hyperlinks>
    <hyperlink ref="L62" location="Contents!A1" display="To Frontpage"/>
  </hyperlinks>
  <printOptions horizontalCentered="1"/>
  <pageMargins left="0.19685039370078741" right="0.19685039370078741" top="0.74803149606299213" bottom="0.74803149606299213" header="0.31496062992125984" footer="0.31496062992125984"/>
  <pageSetup paperSize="9" scale="55" orientation="portrait" r:id="rId1"/>
  <headerFooter scaleWithDoc="0" alignWithMargins="0">
    <oddFooter>&amp;R&amp;8BRFkredit ECBC Label Template, 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pageSetUpPr fitToPage="1"/>
  </sheetPr>
  <dimension ref="A4:L83"/>
  <sheetViews>
    <sheetView zoomScale="85" zoomScaleNormal="85" zoomScaleSheetLayoutView="55" workbookViewId="0"/>
  </sheetViews>
  <sheetFormatPr defaultRowHeight="15" x14ac:dyDescent="0.25"/>
  <cols>
    <col min="1" max="1" width="24" style="46" customWidth="1"/>
    <col min="2" max="10" width="14.7109375" style="46" customWidth="1"/>
    <col min="11" max="11" width="10.85546875" style="46" customWidth="1"/>
    <col min="12" max="12" width="10.7109375" style="46" customWidth="1"/>
    <col min="13" max="18" width="9.140625" style="46"/>
    <col min="19" max="19" width="9.140625" style="46" customWidth="1"/>
    <col min="20" max="16384" width="9.140625" style="46"/>
  </cols>
  <sheetData>
    <row r="4" spans="1:12" x14ac:dyDescent="0.25">
      <c r="A4" s="45"/>
      <c r="B4" s="45"/>
      <c r="C4" s="45"/>
      <c r="D4" s="45"/>
      <c r="E4" s="45"/>
      <c r="F4" s="45"/>
      <c r="G4" s="45"/>
      <c r="H4" s="45"/>
      <c r="I4" s="45"/>
      <c r="J4" s="45"/>
      <c r="K4" s="45"/>
      <c r="L4" s="45"/>
    </row>
    <row r="5" spans="1:12" ht="15.75" x14ac:dyDescent="0.25">
      <c r="A5" s="44" t="s">
        <v>190</v>
      </c>
      <c r="B5" s="45"/>
      <c r="C5" s="45"/>
      <c r="D5" s="45"/>
      <c r="E5" s="45"/>
      <c r="F5" s="45"/>
      <c r="G5" s="45"/>
      <c r="H5" s="45"/>
      <c r="I5" s="45"/>
      <c r="J5" s="45"/>
      <c r="K5" s="45"/>
      <c r="L5" s="45"/>
    </row>
    <row r="6" spans="1:12" x14ac:dyDescent="0.25">
      <c r="A6" s="65" t="s">
        <v>121</v>
      </c>
      <c r="B6" s="66"/>
      <c r="C6" s="66"/>
      <c r="D6" s="66"/>
      <c r="E6" s="66"/>
      <c r="F6" s="66"/>
      <c r="G6" s="66"/>
      <c r="H6" s="66"/>
      <c r="I6" s="66"/>
      <c r="J6" s="66"/>
      <c r="K6" s="66"/>
      <c r="L6" s="66"/>
    </row>
    <row r="7" spans="1:12" x14ac:dyDescent="0.25">
      <c r="A7" s="50"/>
      <c r="B7" s="50"/>
      <c r="C7" s="50"/>
      <c r="D7" s="50"/>
      <c r="E7" s="50"/>
      <c r="F7" s="50"/>
      <c r="G7" s="50"/>
      <c r="H7" s="50"/>
      <c r="I7" s="50"/>
      <c r="J7" s="50"/>
      <c r="K7" s="50"/>
      <c r="L7" s="50"/>
    </row>
    <row r="8" spans="1:12" ht="45" x14ac:dyDescent="0.25">
      <c r="A8" s="50"/>
      <c r="B8" s="64" t="s">
        <v>1</v>
      </c>
      <c r="C8" s="64" t="s">
        <v>2</v>
      </c>
      <c r="D8" s="64" t="s">
        <v>3</v>
      </c>
      <c r="E8" s="64" t="s">
        <v>4</v>
      </c>
      <c r="F8" s="64" t="s">
        <v>5</v>
      </c>
      <c r="G8" s="64" t="s">
        <v>6</v>
      </c>
      <c r="H8" s="64" t="s">
        <v>7</v>
      </c>
      <c r="I8" s="64" t="s">
        <v>49</v>
      </c>
      <c r="J8" s="64" t="s">
        <v>8</v>
      </c>
      <c r="K8" s="64" t="s">
        <v>9</v>
      </c>
      <c r="L8" s="97" t="s">
        <v>10</v>
      </c>
    </row>
    <row r="9" spans="1:12" x14ac:dyDescent="0.25">
      <c r="A9" s="46" t="s">
        <v>39</v>
      </c>
      <c r="B9" s="62">
        <v>18.129306032720002</v>
      </c>
      <c r="C9" s="62">
        <v>0.76460091589999901</v>
      </c>
      <c r="D9" s="62">
        <v>4.6624711900000006E-3</v>
      </c>
      <c r="E9" s="62">
        <v>0.48931360951999997</v>
      </c>
      <c r="F9" s="62">
        <v>1.14362362722</v>
      </c>
      <c r="G9" s="62">
        <v>0.37803209552999995</v>
      </c>
      <c r="H9" s="62">
        <v>1.2632138510099999</v>
      </c>
      <c r="I9" s="62">
        <v>1.122082095E-2</v>
      </c>
      <c r="J9" s="62">
        <v>0.17033363506999999</v>
      </c>
      <c r="K9" s="62">
        <v>1.5958955149999999E-2</v>
      </c>
      <c r="L9" s="62">
        <v>22.37026601426</v>
      </c>
    </row>
    <row r="10" spans="1:12" x14ac:dyDescent="0.25">
      <c r="A10" s="46" t="s">
        <v>139</v>
      </c>
      <c r="B10" s="62">
        <v>15.94119512378</v>
      </c>
      <c r="C10" s="62">
        <v>0.74120990680999999</v>
      </c>
      <c r="D10" s="62">
        <v>0.34147159086000001</v>
      </c>
      <c r="E10" s="62">
        <v>0.40418749473999999</v>
      </c>
      <c r="F10" s="62">
        <v>1.4335886964409901</v>
      </c>
      <c r="G10" s="62">
        <v>6.3344647400000002E-3</v>
      </c>
      <c r="H10" s="62">
        <v>2.0173164268299999</v>
      </c>
      <c r="I10" s="62">
        <v>7.1686065399999997E-3</v>
      </c>
      <c r="J10" s="62">
        <v>0.31375367844000002</v>
      </c>
      <c r="K10" s="62">
        <v>1.8801804679999999E-2</v>
      </c>
      <c r="L10" s="62">
        <v>21.225027793860988</v>
      </c>
    </row>
    <row r="11" spans="1:12" x14ac:dyDescent="0.25">
      <c r="A11" s="46" t="s">
        <v>40</v>
      </c>
      <c r="B11" s="62">
        <v>5.5768316239300004</v>
      </c>
      <c r="C11" s="62">
        <v>0.36146416955999999</v>
      </c>
      <c r="D11" s="62">
        <v>1.2626932027</v>
      </c>
      <c r="E11" s="62">
        <v>0.47861440760000001</v>
      </c>
      <c r="F11" s="62">
        <v>0.88470373544000003</v>
      </c>
      <c r="G11" s="62">
        <v>2.6248922399999999E-2</v>
      </c>
      <c r="H11" s="62">
        <v>2.2616388879600002</v>
      </c>
      <c r="I11" s="62">
        <v>0</v>
      </c>
      <c r="J11" s="62">
        <v>0.11542594831</v>
      </c>
      <c r="K11" s="62">
        <v>2.6919000499999999E-3</v>
      </c>
      <c r="L11" s="62">
        <v>10.970312797950001</v>
      </c>
    </row>
    <row r="12" spans="1:12" x14ac:dyDescent="0.25">
      <c r="A12" s="46" t="s">
        <v>41</v>
      </c>
      <c r="B12" s="62">
        <v>6.2603898407799994</v>
      </c>
      <c r="C12" s="62">
        <v>0.28945867654000002</v>
      </c>
      <c r="D12" s="62">
        <v>6.2169666293999999</v>
      </c>
      <c r="E12" s="62">
        <v>0.22409884531999999</v>
      </c>
      <c r="F12" s="62">
        <v>2.3703520824856299</v>
      </c>
      <c r="G12" s="62">
        <v>0</v>
      </c>
      <c r="H12" s="62">
        <v>1.29478952658</v>
      </c>
      <c r="I12" s="62">
        <v>0</v>
      </c>
      <c r="J12" s="62">
        <v>6.9715444449999997E-2</v>
      </c>
      <c r="K12" s="62">
        <v>9.6235343000000001E-4</v>
      </c>
      <c r="L12" s="62">
        <v>16.72673339898563</v>
      </c>
    </row>
    <row r="13" spans="1:12" x14ac:dyDescent="0.25">
      <c r="A13" s="46" t="s">
        <v>42</v>
      </c>
      <c r="B13" s="62">
        <v>59.099698175995698</v>
      </c>
      <c r="C13" s="62">
        <v>3.4232494381116401</v>
      </c>
      <c r="D13" s="62">
        <v>25.47967936273</v>
      </c>
      <c r="E13" s="62">
        <v>9.2149534711699914</v>
      </c>
      <c r="F13" s="62">
        <v>13.380871543301799</v>
      </c>
      <c r="G13" s="62">
        <v>1.18366703734641</v>
      </c>
      <c r="H13" s="62">
        <v>15.793552247478299</v>
      </c>
      <c r="I13" s="62">
        <v>9.9629886766680002E-3</v>
      </c>
      <c r="J13" s="62">
        <v>1.28012658636</v>
      </c>
      <c r="K13" s="62">
        <v>8.0775487899999998E-3</v>
      </c>
      <c r="L13" s="62">
        <v>128.8738383999605</v>
      </c>
    </row>
    <row r="14" spans="1:12" x14ac:dyDescent="0.25">
      <c r="A14" s="67" t="s">
        <v>10</v>
      </c>
      <c r="B14" s="55">
        <v>105.0074207972057</v>
      </c>
      <c r="C14" s="55">
        <v>5.5799831069216399</v>
      </c>
      <c r="D14" s="55">
        <v>33.305473256879999</v>
      </c>
      <c r="E14" s="55">
        <v>10.811167828349991</v>
      </c>
      <c r="F14" s="55">
        <v>19.213139684888418</v>
      </c>
      <c r="G14" s="55">
        <v>1.5942825200164099</v>
      </c>
      <c r="H14" s="55">
        <v>22.630510939858297</v>
      </c>
      <c r="I14" s="55">
        <v>2.8352416166667997E-2</v>
      </c>
      <c r="J14" s="55">
        <v>1.94935529263</v>
      </c>
      <c r="K14" s="55">
        <v>4.6492562100000003E-2</v>
      </c>
      <c r="L14" s="55">
        <v>200.16617840501712</v>
      </c>
    </row>
    <row r="15" spans="1:12" x14ac:dyDescent="0.25">
      <c r="B15" s="59"/>
      <c r="C15" s="59"/>
      <c r="D15" s="59"/>
      <c r="E15" s="59"/>
      <c r="F15" s="59"/>
      <c r="G15" s="59"/>
      <c r="H15" s="59"/>
      <c r="I15" s="59"/>
      <c r="J15" s="59"/>
      <c r="K15" s="59"/>
      <c r="L15" s="59"/>
    </row>
    <row r="16" spans="1:12" x14ac:dyDescent="0.25">
      <c r="B16" s="59"/>
      <c r="C16" s="59"/>
      <c r="D16" s="59"/>
      <c r="E16" s="59"/>
      <c r="F16" s="59"/>
      <c r="G16" s="59"/>
      <c r="H16" s="59"/>
      <c r="I16" s="59"/>
      <c r="J16" s="59"/>
      <c r="K16" s="59"/>
      <c r="L16" s="59"/>
    </row>
    <row r="19" spans="1:12" ht="15.75" x14ac:dyDescent="0.25">
      <c r="A19" s="44" t="s">
        <v>191</v>
      </c>
      <c r="B19" s="45"/>
      <c r="C19" s="45"/>
      <c r="D19" s="45"/>
      <c r="E19" s="45"/>
      <c r="F19" s="45"/>
      <c r="G19" s="45"/>
      <c r="H19" s="45"/>
      <c r="I19" s="45"/>
      <c r="J19" s="45"/>
      <c r="K19" s="45"/>
      <c r="L19" s="45"/>
    </row>
    <row r="20" spans="1:12" x14ac:dyDescent="0.25">
      <c r="A20" s="65" t="s">
        <v>122</v>
      </c>
      <c r="B20" s="66"/>
      <c r="C20" s="66"/>
      <c r="D20" s="66"/>
      <c r="E20" s="66"/>
      <c r="F20" s="66"/>
      <c r="G20" s="66"/>
      <c r="H20" s="66"/>
      <c r="I20" s="66"/>
      <c r="J20" s="66"/>
      <c r="K20" s="66"/>
      <c r="L20" s="66"/>
    </row>
    <row r="21" spans="1:12" x14ac:dyDescent="0.25">
      <c r="A21" s="50"/>
      <c r="B21" s="50"/>
      <c r="C21" s="50"/>
      <c r="D21" s="50"/>
      <c r="E21" s="50"/>
      <c r="F21" s="50"/>
      <c r="G21" s="50"/>
      <c r="H21" s="50"/>
      <c r="I21" s="50"/>
      <c r="J21" s="50"/>
      <c r="K21" s="50"/>
      <c r="L21" s="50"/>
    </row>
    <row r="22" spans="1:12" ht="45" x14ac:dyDescent="0.25">
      <c r="A22" s="50"/>
      <c r="B22" s="64" t="s">
        <v>1</v>
      </c>
      <c r="C22" s="64" t="s">
        <v>2</v>
      </c>
      <c r="D22" s="64" t="s">
        <v>3</v>
      </c>
      <c r="E22" s="64" t="s">
        <v>4</v>
      </c>
      <c r="F22" s="64" t="s">
        <v>5</v>
      </c>
      <c r="G22" s="64" t="s">
        <v>6</v>
      </c>
      <c r="H22" s="64" t="s">
        <v>7</v>
      </c>
      <c r="I22" s="64" t="s">
        <v>49</v>
      </c>
      <c r="J22" s="64" t="s">
        <v>8</v>
      </c>
      <c r="K22" s="64" t="s">
        <v>9</v>
      </c>
      <c r="L22" s="97" t="s">
        <v>10</v>
      </c>
    </row>
    <row r="23" spans="1:12" x14ac:dyDescent="0.25">
      <c r="A23" s="46" t="s">
        <v>43</v>
      </c>
      <c r="B23" s="62">
        <v>6.6404916000000001E-4</v>
      </c>
      <c r="C23" s="62">
        <v>9.2437400000000004E-6</v>
      </c>
      <c r="D23" s="62">
        <v>1.9917850200000002E-3</v>
      </c>
      <c r="E23" s="62">
        <v>2.4937759989999999E-2</v>
      </c>
      <c r="F23" s="62">
        <v>0</v>
      </c>
      <c r="G23" s="62">
        <v>0</v>
      </c>
      <c r="H23" s="62">
        <v>0</v>
      </c>
      <c r="I23" s="62">
        <v>0</v>
      </c>
      <c r="J23" s="62">
        <v>0</v>
      </c>
      <c r="K23" s="62">
        <v>0</v>
      </c>
      <c r="L23" s="62">
        <v>2.7602837910000001E-2</v>
      </c>
    </row>
    <row r="24" spans="1:12" x14ac:dyDescent="0.25">
      <c r="A24" s="46" t="s">
        <v>140</v>
      </c>
      <c r="B24" s="62">
        <v>4.6282570933268007E-2</v>
      </c>
      <c r="C24" s="62">
        <v>3.01837147E-3</v>
      </c>
      <c r="D24" s="62">
        <v>0.13524353250000001</v>
      </c>
      <c r="E24" s="62">
        <v>0.35659434868000001</v>
      </c>
      <c r="F24" s="62">
        <v>1.3137494560000001E-2</v>
      </c>
      <c r="G24" s="62">
        <v>3.6600000000000001E-3</v>
      </c>
      <c r="H24" s="62">
        <v>5.3592334669999998E-2</v>
      </c>
      <c r="I24" s="62">
        <v>0</v>
      </c>
      <c r="J24" s="62">
        <v>3.2245221399999999E-3</v>
      </c>
      <c r="K24" s="62">
        <v>0</v>
      </c>
      <c r="L24" s="62">
        <v>0.61475317495326809</v>
      </c>
    </row>
    <row r="25" spans="1:12" x14ac:dyDescent="0.25">
      <c r="A25" s="46" t="s">
        <v>44</v>
      </c>
      <c r="B25" s="62">
        <v>0.28610936580382801</v>
      </c>
      <c r="C25" s="62">
        <v>2.6129848370951999E-2</v>
      </c>
      <c r="D25" s="62">
        <v>0.12856455378000001</v>
      </c>
      <c r="E25" s="62">
        <v>6.6396812649999998E-2</v>
      </c>
      <c r="F25" s="62">
        <v>0.26279429968000001</v>
      </c>
      <c r="G25" s="62">
        <v>0.10479324965999999</v>
      </c>
      <c r="H25" s="62">
        <v>0.59683848559000008</v>
      </c>
      <c r="I25" s="62">
        <v>0</v>
      </c>
      <c r="J25" s="62">
        <v>2.1159999999999998E-3</v>
      </c>
      <c r="K25" s="62">
        <v>0</v>
      </c>
      <c r="L25" s="62">
        <v>1.4737426155347801</v>
      </c>
    </row>
    <row r="26" spans="1:12" x14ac:dyDescent="0.25">
      <c r="A26" s="46" t="s">
        <v>45</v>
      </c>
      <c r="B26" s="62">
        <v>1.4896635986721001</v>
      </c>
      <c r="C26" s="62">
        <v>0.139416896506452</v>
      </c>
      <c r="D26" s="62">
        <v>0.39227098707999997</v>
      </c>
      <c r="E26" s="62">
        <v>5.6070282560000004E-2</v>
      </c>
      <c r="F26" s="62">
        <v>0.20827853409198999</v>
      </c>
      <c r="G26" s="62">
        <v>0.218973184515104</v>
      </c>
      <c r="H26" s="62">
        <v>0.403974834808632</v>
      </c>
      <c r="I26" s="62">
        <v>0</v>
      </c>
      <c r="J26" s="62">
        <v>1.5953808749999999E-2</v>
      </c>
      <c r="K26" s="62">
        <v>1.4491014999999999E-3</v>
      </c>
      <c r="L26" s="62">
        <v>2.9260512284842779</v>
      </c>
    </row>
    <row r="27" spans="1:12" x14ac:dyDescent="0.25">
      <c r="A27" s="46" t="s">
        <v>47</v>
      </c>
      <c r="B27" s="62">
        <v>14.0355454235177</v>
      </c>
      <c r="C27" s="62">
        <v>0.766905134380232</v>
      </c>
      <c r="D27" s="62">
        <v>7.2335439133700001</v>
      </c>
      <c r="E27" s="62">
        <v>0.72348507017999997</v>
      </c>
      <c r="F27" s="62">
        <v>1.3373286565823901</v>
      </c>
      <c r="G27" s="62">
        <v>1.1711689461413</v>
      </c>
      <c r="H27" s="62">
        <v>8.0412822790733003</v>
      </c>
      <c r="I27" s="62">
        <v>1.2806574386668001E-2</v>
      </c>
      <c r="J27" s="62">
        <v>0.79837323759000001</v>
      </c>
      <c r="K27" s="62">
        <v>8.0343168300000007E-3</v>
      </c>
      <c r="L27" s="62">
        <v>34.128473552051588</v>
      </c>
    </row>
    <row r="28" spans="1:12" x14ac:dyDescent="0.25">
      <c r="A28" s="46" t="s">
        <v>46</v>
      </c>
      <c r="B28" s="62">
        <v>89.149155789118808</v>
      </c>
      <c r="C28" s="62">
        <v>4.6445036124540193</v>
      </c>
      <c r="D28" s="62">
        <v>25.41385848513</v>
      </c>
      <c r="E28" s="62">
        <v>9.5836835542899887</v>
      </c>
      <c r="F28" s="62">
        <v>17.391600699974099</v>
      </c>
      <c r="G28" s="62">
        <v>9.5687139700000007E-2</v>
      </c>
      <c r="H28" s="62">
        <v>13.534823005716401</v>
      </c>
      <c r="I28" s="62">
        <v>1.554584178E-2</v>
      </c>
      <c r="J28" s="62">
        <v>1.1296877241500001</v>
      </c>
      <c r="K28" s="62">
        <v>3.7009143770000003E-2</v>
      </c>
      <c r="L28" s="62">
        <v>160.99555499608331</v>
      </c>
    </row>
    <row r="29" spans="1:12" x14ac:dyDescent="0.25">
      <c r="A29" s="67" t="s">
        <v>10</v>
      </c>
      <c r="B29" s="55">
        <v>105.0074207972057</v>
      </c>
      <c r="C29" s="55">
        <v>5.579983106921655</v>
      </c>
      <c r="D29" s="55">
        <v>33.305473256879999</v>
      </c>
      <c r="E29" s="55">
        <v>10.811167828349989</v>
      </c>
      <c r="F29" s="55">
        <v>19.213139684888478</v>
      </c>
      <c r="G29" s="55">
        <v>1.5942825200164041</v>
      </c>
      <c r="H29" s="55">
        <v>22.630510939858333</v>
      </c>
      <c r="I29" s="55">
        <v>2.8352416166668001E-2</v>
      </c>
      <c r="J29" s="55">
        <v>1.94935529263</v>
      </c>
      <c r="K29" s="55">
        <v>4.6492562100000003E-2</v>
      </c>
      <c r="L29" s="55">
        <v>200.16617840501723</v>
      </c>
    </row>
    <row r="34" spans="1:12" ht="15.75" x14ac:dyDescent="0.25">
      <c r="A34" s="44" t="s">
        <v>192</v>
      </c>
      <c r="B34" s="45"/>
      <c r="C34" s="45"/>
      <c r="D34" s="45"/>
      <c r="E34" s="45"/>
      <c r="F34" s="45"/>
      <c r="G34" s="45"/>
      <c r="H34" s="45"/>
      <c r="I34" s="45"/>
      <c r="J34" s="45"/>
      <c r="K34" s="45"/>
      <c r="L34" s="45"/>
    </row>
    <row r="35" spans="1:12" x14ac:dyDescent="0.25">
      <c r="A35" s="123" t="s">
        <v>239</v>
      </c>
      <c r="B35" s="66"/>
      <c r="C35" s="66"/>
      <c r="D35" s="66"/>
      <c r="E35" s="66"/>
      <c r="F35" s="66"/>
      <c r="G35" s="66"/>
      <c r="H35" s="66"/>
      <c r="I35" s="66"/>
      <c r="J35" s="66"/>
      <c r="K35" s="66"/>
      <c r="L35" s="66"/>
    </row>
    <row r="36" spans="1:12" x14ac:dyDescent="0.25">
      <c r="A36" s="50"/>
      <c r="B36" s="50"/>
      <c r="C36" s="50"/>
      <c r="D36" s="50"/>
      <c r="E36" s="50"/>
      <c r="F36" s="50"/>
      <c r="G36" s="50"/>
      <c r="H36" s="50"/>
      <c r="I36" s="50"/>
      <c r="J36" s="50"/>
      <c r="K36" s="50"/>
      <c r="L36" s="50"/>
    </row>
    <row r="37" spans="1:12" ht="45" x14ac:dyDescent="0.25">
      <c r="A37" s="50"/>
      <c r="B37" s="64" t="s">
        <v>1</v>
      </c>
      <c r="C37" s="64" t="s">
        <v>2</v>
      </c>
      <c r="D37" s="64" t="s">
        <v>3</v>
      </c>
      <c r="E37" s="64" t="s">
        <v>4</v>
      </c>
      <c r="F37" s="64" t="s">
        <v>5</v>
      </c>
      <c r="G37" s="64" t="s">
        <v>6</v>
      </c>
      <c r="H37" s="64" t="s">
        <v>7</v>
      </c>
      <c r="I37" s="64" t="s">
        <v>49</v>
      </c>
      <c r="J37" s="64" t="s">
        <v>8</v>
      </c>
      <c r="K37" s="64" t="s">
        <v>9</v>
      </c>
      <c r="L37" s="97" t="s">
        <v>10</v>
      </c>
    </row>
    <row r="38" spans="1:12" x14ac:dyDescent="0.25">
      <c r="A38" s="26" t="s">
        <v>48</v>
      </c>
      <c r="B38" s="141">
        <v>0.46714826175517277</v>
      </c>
      <c r="C38" s="141">
        <v>0.50322557682500502</v>
      </c>
      <c r="D38" s="141">
        <v>2.966131988436177E-3</v>
      </c>
      <c r="E38" s="141">
        <v>8.4752470205874467E-2</v>
      </c>
      <c r="F38" s="141">
        <v>0.45905300173980984</v>
      </c>
      <c r="G38" s="141">
        <v>0</v>
      </c>
      <c r="H38" s="141">
        <v>3.195687788588661</v>
      </c>
      <c r="I38" s="141">
        <v>0</v>
      </c>
      <c r="J38" s="141">
        <v>6.3777731046687561E-2</v>
      </c>
      <c r="K38" s="141">
        <v>0</v>
      </c>
      <c r="L38" s="142">
        <v>0.93393564930996631</v>
      </c>
    </row>
    <row r="39" spans="1:12" x14ac:dyDescent="0.25">
      <c r="A39" s="49" t="s">
        <v>429</v>
      </c>
    </row>
    <row r="40" spans="1:12" x14ac:dyDescent="0.25">
      <c r="I40" s="69"/>
    </row>
    <row r="44" spans="1:12" ht="15.75" x14ac:dyDescent="0.25">
      <c r="A44" s="44" t="s">
        <v>193</v>
      </c>
      <c r="B44" s="45"/>
      <c r="C44" s="45"/>
      <c r="D44" s="45"/>
      <c r="E44" s="45"/>
      <c r="F44" s="45"/>
      <c r="G44" s="45"/>
      <c r="H44" s="45"/>
      <c r="I44" s="45"/>
      <c r="J44" s="45"/>
      <c r="K44" s="45"/>
      <c r="L44" s="45"/>
    </row>
    <row r="45" spans="1:12" x14ac:dyDescent="0.25">
      <c r="A45" s="123" t="s">
        <v>176</v>
      </c>
      <c r="B45" s="66"/>
      <c r="C45" s="66"/>
      <c r="D45" s="66"/>
      <c r="E45" s="66"/>
      <c r="F45" s="66"/>
      <c r="G45" s="66"/>
      <c r="H45" s="66"/>
      <c r="I45" s="66"/>
      <c r="J45" s="66"/>
      <c r="K45" s="66"/>
      <c r="L45" s="66"/>
    </row>
    <row r="46" spans="1:12" x14ac:dyDescent="0.25">
      <c r="A46" s="50"/>
      <c r="B46" s="50"/>
      <c r="C46" s="50"/>
      <c r="D46" s="50"/>
      <c r="E46" s="50"/>
      <c r="F46" s="50"/>
      <c r="G46" s="50"/>
      <c r="H46" s="50"/>
      <c r="I46" s="50"/>
      <c r="J46" s="50"/>
      <c r="K46" s="50"/>
      <c r="L46" s="50"/>
    </row>
    <row r="47" spans="1:12" ht="45" x14ac:dyDescent="0.25">
      <c r="A47" s="50"/>
      <c r="B47" s="64" t="s">
        <v>1</v>
      </c>
      <c r="C47" s="64" t="s">
        <v>2</v>
      </c>
      <c r="D47" s="64" t="s">
        <v>3</v>
      </c>
      <c r="E47" s="64" t="s">
        <v>4</v>
      </c>
      <c r="F47" s="64" t="s">
        <v>5</v>
      </c>
      <c r="G47" s="64" t="s">
        <v>6</v>
      </c>
      <c r="H47" s="64" t="s">
        <v>7</v>
      </c>
      <c r="I47" s="64" t="s">
        <v>49</v>
      </c>
      <c r="J47" s="64" t="s">
        <v>8</v>
      </c>
      <c r="K47" s="64" t="s">
        <v>9</v>
      </c>
      <c r="L47" s="97" t="s">
        <v>10</v>
      </c>
    </row>
    <row r="48" spans="1:12" x14ac:dyDescent="0.25">
      <c r="A48" s="26" t="s">
        <v>48</v>
      </c>
      <c r="B48" s="144">
        <v>3.1713434866963604E-3</v>
      </c>
      <c r="C48" s="144">
        <v>3.3345083028870942E-3</v>
      </c>
      <c r="D48" s="144">
        <v>3.9699180666255015E-5</v>
      </c>
      <c r="E48" s="144">
        <v>6.7985254846624247E-4</v>
      </c>
      <c r="F48" s="144">
        <v>2.6929695431660663E-3</v>
      </c>
      <c r="G48" s="144">
        <v>0</v>
      </c>
      <c r="H48" s="144">
        <v>2.4699583738320138E-2</v>
      </c>
      <c r="I48" s="144">
        <v>0</v>
      </c>
      <c r="J48" s="144">
        <v>4.5943394895021352E-4</v>
      </c>
      <c r="K48" s="144">
        <v>0</v>
      </c>
      <c r="L48" s="145">
        <v>1.6588411820909229E-3</v>
      </c>
    </row>
    <row r="49" spans="1:12" x14ac:dyDescent="0.25">
      <c r="A49" s="49" t="s">
        <v>429</v>
      </c>
    </row>
    <row r="54" spans="1:12" ht="15.75" x14ac:dyDescent="0.25">
      <c r="A54" s="44" t="s">
        <v>194</v>
      </c>
      <c r="B54" s="45"/>
      <c r="C54" s="45"/>
      <c r="D54" s="45"/>
      <c r="E54" s="45"/>
      <c r="F54" s="45"/>
      <c r="G54" s="45"/>
      <c r="H54" s="45"/>
      <c r="I54" s="45"/>
      <c r="J54" s="45"/>
      <c r="K54" s="45"/>
      <c r="L54" s="45"/>
    </row>
    <row r="55" spans="1:12" x14ac:dyDescent="0.25">
      <c r="A55" s="123" t="s">
        <v>157</v>
      </c>
      <c r="B55" s="66"/>
      <c r="C55" s="66"/>
      <c r="D55" s="66"/>
      <c r="E55" s="66"/>
      <c r="F55" s="66"/>
      <c r="G55" s="66"/>
      <c r="H55" s="66"/>
      <c r="I55" s="66"/>
      <c r="J55" s="66"/>
      <c r="K55" s="66"/>
      <c r="L55" s="66"/>
    </row>
    <row r="56" spans="1:12" x14ac:dyDescent="0.25">
      <c r="A56" s="50"/>
      <c r="B56" s="50"/>
      <c r="C56" s="50"/>
      <c r="D56" s="50"/>
      <c r="E56" s="50"/>
      <c r="F56" s="50"/>
      <c r="G56" s="50"/>
      <c r="H56" s="50"/>
      <c r="I56" s="50"/>
      <c r="J56" s="50"/>
      <c r="K56" s="50"/>
      <c r="L56" s="50"/>
    </row>
    <row r="57" spans="1:12" ht="45" x14ac:dyDescent="0.25">
      <c r="A57" s="50"/>
      <c r="B57" s="64" t="s">
        <v>1</v>
      </c>
      <c r="C57" s="64" t="s">
        <v>2</v>
      </c>
      <c r="D57" s="64" t="s">
        <v>3</v>
      </c>
      <c r="E57" s="64" t="s">
        <v>4</v>
      </c>
      <c r="F57" s="64" t="s">
        <v>5</v>
      </c>
      <c r="G57" s="64" t="s">
        <v>6</v>
      </c>
      <c r="H57" s="64" t="s">
        <v>7</v>
      </c>
      <c r="I57" s="64" t="s">
        <v>49</v>
      </c>
      <c r="J57" s="64" t="s">
        <v>8</v>
      </c>
      <c r="K57" s="64" t="s">
        <v>9</v>
      </c>
      <c r="L57" s="97" t="s">
        <v>10</v>
      </c>
    </row>
    <row r="58" spans="1:12" x14ac:dyDescent="0.25">
      <c r="A58" s="98" t="s">
        <v>220</v>
      </c>
      <c r="B58" s="146">
        <v>0.24929810183513801</v>
      </c>
      <c r="C58" s="146">
        <v>0.30202339138942902</v>
      </c>
      <c r="D58" s="146">
        <v>7.2370993842643997E-4</v>
      </c>
      <c r="E58" s="146">
        <v>4.0151302975957003E-2</v>
      </c>
      <c r="F58" s="146">
        <v>0.292016322730765</v>
      </c>
      <c r="G58" s="146">
        <v>0</v>
      </c>
      <c r="H58" s="146">
        <v>0.93627949872002503</v>
      </c>
      <c r="I58" s="146">
        <v>0</v>
      </c>
      <c r="J58" s="146">
        <v>7.5521190957889506E-2</v>
      </c>
      <c r="K58" s="146">
        <v>0</v>
      </c>
      <c r="L58" s="146">
        <v>0.27610995020900869</v>
      </c>
    </row>
    <row r="59" spans="1:12" x14ac:dyDescent="0.25">
      <c r="A59" s="98" t="s">
        <v>221</v>
      </c>
      <c r="B59" s="146">
        <v>3.4935809278001599E-2</v>
      </c>
      <c r="C59" s="146">
        <v>3.09035815823165E-2</v>
      </c>
      <c r="D59" s="146">
        <v>0</v>
      </c>
      <c r="E59" s="146">
        <v>0</v>
      </c>
      <c r="F59" s="146">
        <v>3.8475146608128702E-2</v>
      </c>
      <c r="G59" s="146">
        <v>0</v>
      </c>
      <c r="H59" s="146">
        <v>0.15444116408345601</v>
      </c>
      <c r="I59" s="146">
        <v>0</v>
      </c>
      <c r="J59" s="146">
        <v>1.2586865159648301E-2</v>
      </c>
      <c r="K59" s="146">
        <v>0</v>
      </c>
      <c r="L59" s="146">
        <v>4.0465416511473638E-2</v>
      </c>
    </row>
    <row r="60" spans="1:12" x14ac:dyDescent="0.25">
      <c r="A60" s="98" t="s">
        <v>222</v>
      </c>
      <c r="B60" s="146">
        <v>2.7470642768800901E-2</v>
      </c>
      <c r="C60" s="146">
        <v>2.43947133883308E-2</v>
      </c>
      <c r="D60" s="146">
        <v>0</v>
      </c>
      <c r="E60" s="146">
        <v>0</v>
      </c>
      <c r="F60" s="146">
        <v>2.24357051995435E-2</v>
      </c>
      <c r="G60" s="146">
        <v>0</v>
      </c>
      <c r="H60" s="146">
        <v>0.15444116408345701</v>
      </c>
      <c r="I60" s="146">
        <v>0</v>
      </c>
      <c r="J60" s="146">
        <v>1.2586865159648301E-2</v>
      </c>
      <c r="K60" s="146">
        <v>0</v>
      </c>
      <c r="L60" s="146">
        <v>3.4828174032437029E-2</v>
      </c>
    </row>
    <row r="61" spans="1:12" x14ac:dyDescent="0.25">
      <c r="A61" s="98" t="s">
        <v>149</v>
      </c>
      <c r="B61" s="146">
        <v>1.9081192168352801E-2</v>
      </c>
      <c r="C61" s="146">
        <v>1.3854046663764399E-2</v>
      </c>
      <c r="D61" s="146">
        <v>0</v>
      </c>
      <c r="E61" s="146">
        <v>0</v>
      </c>
      <c r="F61" s="146">
        <v>0</v>
      </c>
      <c r="G61" s="146">
        <v>0</v>
      </c>
      <c r="H61" s="146">
        <v>9.1271013684553898E-2</v>
      </c>
      <c r="I61" s="146">
        <v>0</v>
      </c>
      <c r="J61" s="146">
        <v>7.8537875190010098E-3</v>
      </c>
      <c r="K61" s="146">
        <v>0</v>
      </c>
      <c r="L61" s="146">
        <v>2.0791682445010728E-2</v>
      </c>
    </row>
    <row r="62" spans="1:12" x14ac:dyDescent="0.25">
      <c r="A62" s="98" t="s">
        <v>150</v>
      </c>
      <c r="B62" s="146">
        <v>1.1305702473765901E-2</v>
      </c>
      <c r="C62" s="146">
        <v>8.2568452422126203E-3</v>
      </c>
      <c r="D62" s="146">
        <v>0</v>
      </c>
      <c r="E62" s="146">
        <v>0</v>
      </c>
      <c r="F62" s="146">
        <v>0</v>
      </c>
      <c r="G62" s="146">
        <v>0</v>
      </c>
      <c r="H62" s="146">
        <v>4.6332349225036897E-3</v>
      </c>
      <c r="I62" s="146">
        <v>0</v>
      </c>
      <c r="J62" s="146">
        <v>0</v>
      </c>
      <c r="K62" s="146">
        <v>0</v>
      </c>
      <c r="L62" s="146">
        <v>6.6849864362793429E-3</v>
      </c>
    </row>
    <row r="63" spans="1:12" x14ac:dyDescent="0.25">
      <c r="A63" s="103" t="s">
        <v>151</v>
      </c>
      <c r="B63" s="147">
        <v>1.0619624294814599E-2</v>
      </c>
      <c r="C63" s="147">
        <v>9.4722575403731694E-3</v>
      </c>
      <c r="D63" s="147">
        <v>0</v>
      </c>
      <c r="E63" s="147">
        <v>0</v>
      </c>
      <c r="F63" s="147">
        <v>0</v>
      </c>
      <c r="G63" s="147">
        <v>0</v>
      </c>
      <c r="H63" s="147">
        <v>3.6024253567532701E-2</v>
      </c>
      <c r="I63" s="147">
        <v>0</v>
      </c>
      <c r="J63" s="147">
        <v>0</v>
      </c>
      <c r="K63" s="147">
        <v>0</v>
      </c>
      <c r="L63" s="147">
        <v>9.9079758346631852E-3</v>
      </c>
    </row>
    <row r="68" spans="1:12" ht="15.75" x14ac:dyDescent="0.25">
      <c r="A68" s="44" t="s">
        <v>195</v>
      </c>
      <c r="B68" s="45"/>
      <c r="C68" s="45"/>
      <c r="D68" s="45"/>
      <c r="E68" s="45"/>
      <c r="F68" s="45"/>
      <c r="G68" s="45"/>
      <c r="H68" s="45"/>
      <c r="I68" s="45"/>
      <c r="J68" s="45"/>
      <c r="K68" s="45"/>
      <c r="L68" s="45"/>
    </row>
    <row r="69" spans="1:12" x14ac:dyDescent="0.25">
      <c r="A69" s="123" t="s">
        <v>152</v>
      </c>
      <c r="B69" s="66"/>
      <c r="C69" s="66"/>
      <c r="D69" s="66"/>
      <c r="E69" s="66"/>
      <c r="F69" s="66"/>
      <c r="G69" s="66"/>
      <c r="H69" s="66"/>
      <c r="I69" s="66"/>
      <c r="J69" s="66"/>
      <c r="K69" s="66"/>
      <c r="L69" s="66"/>
    </row>
    <row r="70" spans="1:12" x14ac:dyDescent="0.25">
      <c r="A70" s="50"/>
      <c r="B70" s="50"/>
      <c r="C70" s="50"/>
      <c r="D70" s="50"/>
      <c r="E70" s="50"/>
      <c r="F70" s="50"/>
      <c r="G70" s="50"/>
      <c r="H70" s="50"/>
      <c r="I70" s="50"/>
      <c r="J70" s="50"/>
      <c r="K70" s="50"/>
      <c r="L70" s="50"/>
    </row>
    <row r="71" spans="1:12" ht="45" x14ac:dyDescent="0.25">
      <c r="A71" s="50"/>
      <c r="B71" s="64" t="s">
        <v>1</v>
      </c>
      <c r="C71" s="64" t="s">
        <v>2</v>
      </c>
      <c r="D71" s="64" t="s">
        <v>3</v>
      </c>
      <c r="E71" s="64" t="s">
        <v>4</v>
      </c>
      <c r="F71" s="64" t="s">
        <v>5</v>
      </c>
      <c r="G71" s="64" t="s">
        <v>6</v>
      </c>
      <c r="H71" s="64" t="s">
        <v>7</v>
      </c>
      <c r="I71" s="64" t="s">
        <v>49</v>
      </c>
      <c r="J71" s="64" t="s">
        <v>8</v>
      </c>
      <c r="K71" s="64" t="s">
        <v>9</v>
      </c>
      <c r="L71" s="97" t="s">
        <v>10</v>
      </c>
    </row>
    <row r="72" spans="1:12" x14ac:dyDescent="0.25">
      <c r="A72" s="26" t="s">
        <v>153</v>
      </c>
      <c r="B72" s="143">
        <v>128.47744399999999</v>
      </c>
      <c r="C72" s="143">
        <v>5.896636</v>
      </c>
      <c r="D72" s="143">
        <v>0</v>
      </c>
      <c r="E72" s="143">
        <v>0</v>
      </c>
      <c r="F72" s="143">
        <v>10.62044431809</v>
      </c>
      <c r="G72" s="143">
        <v>0</v>
      </c>
      <c r="H72" s="143">
        <v>27.669063028090999</v>
      </c>
      <c r="I72" s="143">
        <v>0</v>
      </c>
      <c r="J72" s="143">
        <v>0</v>
      </c>
      <c r="K72" s="143">
        <v>2.8554E-2</v>
      </c>
      <c r="L72" s="124">
        <v>172.69214134618099</v>
      </c>
    </row>
    <row r="77" spans="1:12" ht="15.75" x14ac:dyDescent="0.25">
      <c r="A77" s="44" t="s">
        <v>196</v>
      </c>
      <c r="B77" s="45"/>
      <c r="C77" s="45"/>
      <c r="D77" s="45"/>
      <c r="E77" s="45"/>
      <c r="F77" s="45"/>
      <c r="G77" s="45"/>
      <c r="H77" s="45"/>
      <c r="I77" s="45"/>
      <c r="J77" s="45"/>
      <c r="K77" s="45"/>
      <c r="L77" s="45"/>
    </row>
    <row r="78" spans="1:12" x14ac:dyDescent="0.25">
      <c r="A78" s="123" t="s">
        <v>154</v>
      </c>
      <c r="B78" s="66"/>
      <c r="C78" s="66"/>
      <c r="D78" s="66"/>
      <c r="E78" s="66"/>
      <c r="F78" s="66"/>
      <c r="G78" s="66"/>
      <c r="H78" s="66"/>
      <c r="I78" s="66"/>
      <c r="J78" s="66"/>
      <c r="K78" s="66"/>
      <c r="L78" s="66"/>
    </row>
    <row r="79" spans="1:12" x14ac:dyDescent="0.25">
      <c r="A79" s="50"/>
      <c r="B79" s="50"/>
      <c r="C79" s="50"/>
      <c r="D79" s="50"/>
      <c r="E79" s="50"/>
      <c r="F79" s="50"/>
      <c r="G79" s="50"/>
      <c r="H79" s="50"/>
      <c r="I79" s="50"/>
      <c r="J79" s="50"/>
      <c r="K79" s="50"/>
      <c r="L79" s="50"/>
    </row>
    <row r="80" spans="1:12" ht="45" x14ac:dyDescent="0.25">
      <c r="A80" s="50"/>
      <c r="B80" s="64" t="s">
        <v>1</v>
      </c>
      <c r="C80" s="64" t="s">
        <v>2</v>
      </c>
      <c r="D80" s="64" t="s">
        <v>3</v>
      </c>
      <c r="E80" s="64" t="s">
        <v>4</v>
      </c>
      <c r="F80" s="64" t="s">
        <v>5</v>
      </c>
      <c r="G80" s="64" t="s">
        <v>6</v>
      </c>
      <c r="H80" s="64" t="s">
        <v>7</v>
      </c>
      <c r="I80" s="64" t="s">
        <v>49</v>
      </c>
      <c r="J80" s="64" t="s">
        <v>8</v>
      </c>
      <c r="K80" s="64" t="s">
        <v>9</v>
      </c>
      <c r="L80" s="97" t="s">
        <v>10</v>
      </c>
    </row>
    <row r="81" spans="1:12" x14ac:dyDescent="0.25">
      <c r="A81" s="26" t="s">
        <v>155</v>
      </c>
      <c r="B81" s="127">
        <v>6.4185390870598574E-2</v>
      </c>
      <c r="C81" s="127">
        <v>2.9458702998609071E-3</v>
      </c>
      <c r="D81" s="127">
        <v>0</v>
      </c>
      <c r="E81" s="127">
        <v>0</v>
      </c>
      <c r="F81" s="127">
        <v>5.3058136008374704E-3</v>
      </c>
      <c r="G81" s="127">
        <v>0</v>
      </c>
      <c r="H81" s="127">
        <v>1.3823046055315738E-2</v>
      </c>
      <c r="I81" s="127">
        <v>0</v>
      </c>
      <c r="J81" s="127">
        <v>0</v>
      </c>
      <c r="K81" s="127">
        <v>1.4265147202952386E-5</v>
      </c>
      <c r="L81" s="128">
        <v>8.6274385973815648E-2</v>
      </c>
    </row>
    <row r="82" spans="1:12" x14ac:dyDescent="0.25">
      <c r="A82" s="49"/>
    </row>
    <row r="83" spans="1:12" x14ac:dyDescent="0.25">
      <c r="L83" s="94" t="s">
        <v>223</v>
      </c>
    </row>
  </sheetData>
  <hyperlinks>
    <hyperlink ref="L83" location="Contents!A1" display="To Frontpage"/>
  </hyperlinks>
  <printOptions horizontalCentered="1"/>
  <pageMargins left="0.19685039370078741" right="0.19685039370078741" top="0.59055118110236227" bottom="0.59055118110236227" header="0.31496062992125984" footer="0.31496062992125984"/>
  <pageSetup paperSize="9" scale="53" orientation="portrait" r:id="rId1"/>
  <headerFooter scaleWithDoc="0" alignWithMargins="0">
    <oddFooter>&amp;R&amp;8BRFkredit ECBC Label Template, 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12</vt:i4>
      </vt:variant>
      <vt:variant>
        <vt:lpstr>Navngivne områder</vt:lpstr>
      </vt:variant>
      <vt:variant>
        <vt:i4>12</vt:i4>
      </vt:variant>
    </vt:vector>
  </HeadingPairs>
  <TitlesOfParts>
    <vt:vector size="24" baseType="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 Key Concepts</vt:lpstr>
      <vt:lpstr>X2 Key Concepts</vt:lpstr>
      <vt:lpstr>X3 - General explanation</vt:lpstr>
      <vt:lpstr>Contents!Udskriftsområde</vt:lpstr>
      <vt:lpstr>Frontpage!Udskriftsområde</vt:lpstr>
      <vt:lpstr>'G1-G4 - Cover pool inform.'!Udskriftsområde</vt:lpstr>
      <vt:lpstr>'Tabel A - General Issuer Detail'!Udskriftsområde</vt:lpstr>
      <vt:lpstr>'Table 1-3 - Lending'!Udskriftsområde</vt:lpstr>
      <vt:lpstr>'Table 4 - LTV'!Udskriftsområde</vt:lpstr>
      <vt:lpstr>'Table 5 - Region'!Udskriftsområde</vt:lpstr>
      <vt:lpstr>'Table 6-8 - Lending by loan'!Udskriftsområde</vt:lpstr>
      <vt:lpstr>'Table 9-13 - Lending'!Udskriftsområde</vt:lpstr>
      <vt:lpstr>'X1 Key Concepts'!Udskriftsområde</vt:lpstr>
      <vt:lpstr>'X2 Key Concepts'!Udskriftsområde</vt:lpstr>
      <vt:lpstr>'X3 - General explanation'!Udskriftsområde</vt:lpstr>
    </vt:vector>
  </TitlesOfParts>
  <Company>BRFkredit 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BRFkredit A/S</dc:creator>
  <cp:lastModifiedBy>Niels Platz Bertelsen</cp:lastModifiedBy>
  <cp:lastPrinted>2014-05-21T11:41:08Z</cp:lastPrinted>
  <dcterms:created xsi:type="dcterms:W3CDTF">2012-10-17T07:59:56Z</dcterms:created>
  <dcterms:modified xsi:type="dcterms:W3CDTF">2015-10-29T13:56:08Z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nr">
    <vt:lpwstr>D63666</vt:lpwstr>
  </property>
  <property fmtid="{D5CDD505-2E9C-101B-9397-08002B2CF9AE}" pid="3" name="til_navn">
    <vt:lpwstr> </vt:lpwstr>
  </property>
  <property fmtid="{D5CDD505-2E9C-101B-9397-08002B2CF9AE}" pid="4" name="til_adresse">
    <vt:lpwstr> </vt:lpwstr>
  </property>
  <property fmtid="{D5CDD505-2E9C-101B-9397-08002B2CF9AE}" pid="5" name="til_postnr">
    <vt:lpwstr> </vt:lpwstr>
  </property>
  <property fmtid="{D5CDD505-2E9C-101B-9397-08002B2CF9AE}" pid="6" name="til_by">
    <vt:lpwstr> </vt:lpwstr>
  </property>
  <property fmtid="{D5CDD505-2E9C-101B-9397-08002B2CF9AE}" pid="7" name="dato_udsendelse">
    <vt:lpwstr> </vt:lpwstr>
  </property>
  <property fmtid="{D5CDD505-2E9C-101B-9397-08002B2CF9AE}" pid="8" name="underskriver_navn">
    <vt:lpwstr> </vt:lpwstr>
  </property>
  <property fmtid="{D5CDD505-2E9C-101B-9397-08002B2CF9AE}" pid="9" name="underskriver_tlfdirekte">
    <vt:lpwstr> </vt:lpwstr>
  </property>
  <property fmtid="{D5CDD505-2E9C-101B-9397-08002B2CF9AE}" pid="10" name="underskriver_email">
    <vt:lpwstr> </vt:lpwstr>
  </property>
  <property fmtid="{D5CDD505-2E9C-101B-9397-08002B2CF9AE}" pid="11" name="att_navn">
    <vt:lpwstr> </vt:lpwstr>
  </property>
  <property fmtid="{D5CDD505-2E9C-101B-9397-08002B2CF9AE}" pid="12" name="ansvarlig_initialer">
    <vt:lpwstr> </vt:lpwstr>
  </property>
  <property fmtid="{D5CDD505-2E9C-101B-9397-08002B2CF9AE}" pid="13" name="dokumentstatus">
    <vt:lpwstr>Udkast</vt:lpwstr>
  </property>
  <property fmtid="{D5CDD505-2E9C-101B-9397-08002B2CF9AE}" pid="14" name="dokumenttitel">
    <vt:lpwstr>DK ECBC Label Template 2014 (12-12-2013)</vt:lpwstr>
  </property>
  <property fmtid="{D5CDD505-2E9C-101B-9397-08002B2CF9AE}" pid="15" name="referatnr">
    <vt:lpwstr> </vt:lpwstr>
  </property>
  <property fmtid="{D5CDD505-2E9C-101B-9397-08002B2CF9AE}" pid="16" name="ansvarlig_email">
    <vt:lpwstr> </vt:lpwstr>
  </property>
  <property fmtid="{D5CDD505-2E9C-101B-9397-08002B2CF9AE}" pid="17" name="ansvarlig_navn">
    <vt:lpwstr> </vt:lpwstr>
  </property>
  <property fmtid="{D5CDD505-2E9C-101B-9397-08002B2CF9AE}" pid="18" name="ansvarlig_tlfdirekte">
    <vt:lpwstr> </vt:lpwstr>
  </property>
  <property fmtid="{D5CDD505-2E9C-101B-9397-08002B2CF9AE}" pid="19" name="bilag_nr">
    <vt:lpwstr> </vt:lpwstr>
  </property>
  <property fmtid="{D5CDD505-2E9C-101B-9397-08002B2CF9AE}" pid="20" name="punkt_nr">
    <vt:lpwstr> </vt:lpwstr>
  </property>
  <property fmtid="{D5CDD505-2E9C-101B-9397-08002B2CF9AE}" pid="21" name="Udsendelsesdato">
    <vt:lpwstr> </vt:lpwstr>
  </property>
  <property fmtid="{D5CDD505-2E9C-101B-9397-08002B2CF9AE}" pid="22" name="dokumentsidstrettet">
    <vt:lpwstr>12-12-2013</vt:lpwstr>
  </property>
  <property fmtid="{D5CDD505-2E9C-101B-9397-08002B2CF9AE}" pid="23" name="dokumentversion">
    <vt:lpwstr>2.0</vt:lpwstr>
  </property>
  <property fmtid="{D5CDD505-2E9C-101B-9397-08002B2CF9AE}" pid="24" name="sagsnr">
    <vt:lpwstr>S2669</vt:lpwstr>
  </property>
  <property fmtid="{D5CDD505-2E9C-101B-9397-08002B2CF9AE}" pid="25" name="mødedato">
    <vt:lpwstr> </vt:lpwstr>
  </property>
  <property fmtid="{D5CDD505-2E9C-101B-9397-08002B2CF9AE}" pid="26" name="modetype">
    <vt:lpwstr> </vt:lpwstr>
  </property>
</Properties>
</file>